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385dcdd8e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预算漏项核查" sheetId="1" r:id="Rb8b7165e972541ea"/>
    <x:sheet xmlns:r="http://schemas.openxmlformats.org/officeDocument/2006/relationships" name="两版报价对比" sheetId="2" r:id="R91b6b90c86b245a0"/>
    <x:sheet xmlns:r="http://schemas.openxmlformats.org/officeDocument/2006/relationships" name="使用说明" sheetId="3" r:id="Rb2f91ba1341f4a23"/>
    <x:sheet xmlns:r="http://schemas.openxmlformats.org/officeDocument/2006/relationships" name="假设演示" sheetId="4" r:id="Rabcf1f6d8d5c46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b/>
      <x:sz val="18"/>
      <x:color rgb="FFFFFFFF"/>
      <x:name val="Carlito"/>
    </x:font>
    <x:font>
      <x:sz val="11"/>
      <x:color rgb="FF17332D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7332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32D"/>
      </x:patternFill>
    </x:fill>
    <x:fill>
      <x:patternFill patternType="solid">
        <x:fgColor rgb="FFEAF4F1"/>
      </x:patternFill>
    </x:fill>
    <x:fill>
      <x:patternFill patternType="solid">
        <x:fgColor rgb="FF0F766E"/>
      </x:patternFill>
    </x:fill>
    <x:fill>
      <x:patternFill patternType="solid">
        <x:fgColor rgb="FFFFF7E6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ill>
        <x:patternFill>
          <x:bgColor rgb="FFE8F5E9"/>
        </x:patternFill>
      </x:fill>
    </x:dxf>
    <x:dxf>
      <x:fill>
        <x:patternFill>
          <x:bgColor rgb="FFFFF4CC"/>
        </x:patternFill>
      </x:fill>
    </x:dxf>
    <x:dxf>
      <x:fill>
        <x:patternFill>
          <x:bgColor rgb="FFFDECEC"/>
        </x:patternFill>
      </x:fill>
    </x:dxf>
    <x:dxf>
      <x:font>
        <x:color rgb="FFB91C1C"/>
      </x:font>
    </x:dxf>
    <x:dxf>
      <x:font>
        <x:color rgb="FF166534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81d65dd5040a3" /><Relationship Type="http://schemas.openxmlformats.org/officeDocument/2006/relationships/theme" Target="/xl/theme/theme1.xml" Id="Rb1f1422b8cb84eff" /><Relationship Type="http://schemas.openxmlformats.org/officeDocument/2006/relationships/sharedStrings" Target="/xl/sharedStrings.xml" Id="R136138034c824984" /><Relationship Type="http://schemas.openxmlformats.org/officeDocument/2006/relationships/worksheet" Target="/xl/worksheets/sheet1.xml" Id="Rb8b7165e972541ea" /><Relationship Type="http://schemas.openxmlformats.org/officeDocument/2006/relationships/worksheet" Target="/xl/worksheets/sheet2.xml" Id="R91b6b90c86b245a0" /><Relationship Type="http://schemas.openxmlformats.org/officeDocument/2006/relationships/worksheet" Target="/xl/worksheets/sheet3.xml" Id="Rb2f91ba1341f4a23" /><Relationship Type="http://schemas.openxmlformats.org/officeDocument/2006/relationships/worksheet" Target="/xl/worksheets/sheet4.xml" Id="Rabcf1f6d8d5c46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38" hidden="0" customWidth="1"/>
    <x:col min="3" max="3" width="16" hidden="0" customWidth="1"/>
    <x:col min="4" max="4" width="16" hidden="0" customWidth="1"/>
    <x:col min="5" max="5" width="24" hidden="0" customWidth="1"/>
    <x:col min="6" max="6" width="16" hidden="0" customWidth="1"/>
    <x:col min="7" max="7" width="18" hidden="0" customWidth="1"/>
    <x:col min="8" max="8" width="18" hidden="0" customWidth="1"/>
    <x:col min="9" max="9" width="14" hidden="0" customWidth="1"/>
    <x:col min="10" max="10" width="16" hidden="0" customWidth="1"/>
    <x:col min="11" max="11" width="34" hidden="0" customWidth="1"/>
    <x:col min="13" max="13" width="18" hidden="0" customWidth="1"/>
    <x:col min="14" max="14" width="12" hidden="0" customWidth="1"/>
    <x:col min="15" max="15" width="12" hidden="0" customWidth="1"/>
  </x:cols>
  <x:sheetData>
    <x:row r="1" ht="34" customHeight="1">
      <x:c r="A1" s="3" t="str">
        <x:v>预算漏项核查清单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M1" s="21" t="str">
        <x:v>核查摘要</x:v>
      </x:c>
      <x:c r="N1" s="21"/>
    </x:row>
    <x:row r="2" ht="28" customHeight="1">
      <x:c r="A2" s="8" t="str">
        <x:v>用于第一版预算完成后的系统查漏｜不填行业默认金额｜未知项目不要写0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M2" s="16" t="str">
        <x:v>已确认</x:v>
      </x:c>
      <x:c r="N2" s="16" t="n">
        <x:f>COUNTIF(I5:I56,"已确认")</x:f>
        <x:v>0</x:v>
      </x:c>
    </x:row>
    <x:row r="3">
      <x:c r="M3" s="16" t="str">
        <x:v>待核实</x:v>
      </x:c>
      <x:c r="N3" s="16" t="n">
        <x:f>COUNTIF(I5:I56,"待核实")</x:f>
        <x:v>0</x:v>
      </x:c>
    </x:row>
    <x:row r="4" ht="48" customHeight="1">
      <x:c r="A4" s="37" t="str">
        <x:v>类别</x:v>
      </x:c>
      <x:c r="B4" s="37" t="str">
        <x:v>检查项</x:v>
      </x:c>
      <x:c r="C4" s="37" t="str">
        <x:v>是否已计入预算</x:v>
      </x:c>
      <x:c r="D4" s="37" t="str">
        <x:v>当前金额
（人民币元）</x:v>
      </x:c>
      <x:c r="E4" s="37" t="str">
        <x:v>报价/依据来源</x:v>
      </x:c>
      <x:c r="F4" s="37" t="str">
        <x:v>含税口径</x:v>
      </x:c>
      <x:c r="G4" s="37" t="str">
        <x:v>运输/安装</x:v>
      </x:c>
      <x:c r="H4" s="37" t="str">
        <x:v>预计付款时间</x:v>
      </x:c>
      <x:c r="I4" s="37" t="str">
        <x:v>核实状态</x:v>
      </x:c>
      <x:c r="J4" s="37" t="str">
        <x:v>确认人</x:v>
      </x:c>
      <x:c r="K4" s="37" t="str">
        <x:v>备注/下一步</x:v>
      </x:c>
      <x:c r="M4" s="16" t="str">
        <x:v>缺失</x:v>
      </x:c>
      <x:c r="N4" s="16" t="n">
        <x:f>COUNTIF(I5:I56,"缺失")</x:f>
        <x:v>0</x:v>
      </x:c>
    </x:row>
    <x:row r="5">
      <x:c r="A5" s="17" t="str">
        <x:v>场地</x:v>
      </x:c>
      <x:c r="B5" s="17" t="str">
        <x:v>房租是否单独记录</x:v>
      </x:c>
      <x:c r="C5" s="17" t="str"/>
      <x:c r="D5" s="19" t="str"/>
      <x:c r="E5" s="17" t="str"/>
      <x:c r="F5" s="17" t="str"/>
      <x:c r="G5" s="17" t="str"/>
      <x:c r="H5" s="17" t="str"/>
      <x:c r="I5" s="17"/>
      <x:c r="J5" s="17" t="str"/>
      <x:c r="K5" s="17" t="str"/>
      <x:c r="M5" s="16" t="str">
        <x:v>不适用</x:v>
      </x:c>
      <x:c r="N5" s="16" t="n">
        <x:f>COUNTIF(I5:I56,"不适用")</x:f>
        <x:v>0</x:v>
      </x:c>
    </x:row>
    <x:row r="6">
      <x:c r="A6" s="17" t="str">
        <x:v>场地</x:v>
      </x:c>
      <x:c r="B6" s="17" t="str">
        <x:v>房租押金/预付租金是否单列</x:v>
      </x:c>
      <x:c r="C6" s="17" t="str"/>
      <x:c r="D6" s="19" t="str"/>
      <x:c r="E6" s="17" t="str"/>
      <x:c r="F6" s="17" t="str"/>
      <x:c r="G6" s="17" t="str"/>
      <x:c r="H6" s="17" t="str"/>
      <x:c r="I6" s="17" t="str"/>
      <x:c r="J6" s="17" t="str"/>
      <x:c r="K6" s="17" t="str"/>
      <x:c r="M6" s="16" t="str">
        <x:v>未填写状态</x:v>
      </x:c>
      <x:c r="N6" s="16" t="n">
        <x:f>COUNTBLANK(I5:I56)</x:f>
        <x:v>52</x:v>
      </x:c>
    </x:row>
    <x:row r="7">
      <x:c r="A7" s="17" t="str">
        <x:v>场地</x:v>
      </x:c>
      <x:c r="B7" s="17" t="str">
        <x:v>物业/管理费是否核实</x:v>
      </x:c>
      <x:c r="C7" s="17" t="str"/>
      <x:c r="D7" s="19" t="str"/>
      <x:c r="E7" s="17" t="str"/>
      <x:c r="F7" s="17" t="str"/>
      <x:c r="G7" s="17" t="str"/>
      <x:c r="H7" s="17" t="str"/>
      <x:c r="I7" s="17" t="str"/>
      <x:c r="J7" s="17" t="str"/>
      <x:c r="K7" s="17" t="str"/>
    </x:row>
    <x:row r="8">
      <x:c r="A8" s="17" t="str">
        <x:v>场地</x:v>
      </x:c>
      <x:c r="B8" s="17" t="str">
        <x:v>进场/垃圾清运/水电押金等附加费用是否核实</x:v>
      </x:c>
      <x:c r="C8" s="17" t="str"/>
      <x:c r="D8" s="19" t="str"/>
      <x:c r="E8" s="17" t="str"/>
      <x:c r="F8" s="17" t="str"/>
      <x:c r="G8" s="17" t="str"/>
      <x:c r="H8" s="17" t="str"/>
      <x:c r="I8" s="17" t="str"/>
      <x:c r="J8" s="17" t="str"/>
      <x:c r="K8" s="17" t="str"/>
      <x:c r="M8" s="26" t="str">
        <x:v>使用原则：
1. 不做综合评分。
2. “待核实”和“缺失”优先处理。
3. 先统一报价范围，再比较价格。
4. 报价中的历史数字或行业平均数不要自动填入。</x:v>
      </x:c>
      <x:c r="N8" s="26"/>
      <x:c r="O8" s="26"/>
    </x:row>
    <x:row r="9">
      <x:c r="A9" s="17" t="str">
        <x:v>场地</x:v>
      </x:c>
      <x:c r="B9" s="17" t="str">
        <x:v>转让费中包含的资产和押金是否拆开</x:v>
      </x:c>
      <x:c r="C9" s="17" t="str"/>
      <x:c r="D9" s="19" t="str"/>
      <x:c r="E9" s="17" t="str"/>
      <x:c r="F9" s="17" t="str"/>
      <x:c r="G9" s="17" t="str"/>
      <x:c r="H9" s="17" t="str"/>
      <x:c r="I9" s="17" t="str"/>
      <x:c r="J9" s="17" t="str"/>
      <x:c r="K9" s="17" t="str"/>
      <x:c r="M9" s="26"/>
      <x:c r="N9" s="26"/>
      <x:c r="O9" s="26"/>
    </x:row>
    <x:row r="10">
      <x:c r="A10" s="17" t="str">
        <x:v>装修</x:v>
      </x:c>
      <x:c r="B10" s="17" t="str">
        <x:v>设计费是否单列</x:v>
      </x:c>
      <x:c r="C10" s="17" t="str"/>
      <x:c r="D10" s="19" t="str"/>
      <x:c r="E10" s="17" t="str"/>
      <x:c r="F10" s="17" t="str"/>
      <x:c r="G10" s="17" t="str"/>
      <x:c r="H10" s="17" t="str"/>
      <x:c r="I10" s="17" t="str"/>
      <x:c r="J10" s="17" t="str"/>
      <x:c r="K10" s="17" t="str"/>
      <x:c r="M10" s="26"/>
      <x:c r="N10" s="26"/>
      <x:c r="O10" s="26"/>
    </x:row>
    <x:row r="11">
      <x:c r="A11" s="17" t="str">
        <x:v>装修</x:v>
      </x:c>
      <x:c r="B11" s="17" t="str">
        <x:v>基础装修报价范围是否明确</x:v>
      </x:c>
      <x:c r="C11" s="17" t="str"/>
      <x:c r="D11" s="19" t="str"/>
      <x:c r="E11" s="17" t="str"/>
      <x:c r="F11" s="17" t="str"/>
      <x:c r="G11" s="17" t="str"/>
      <x:c r="H11" s="17" t="str"/>
      <x:c r="I11" s="17" t="str"/>
      <x:c r="J11" s="17" t="str"/>
      <x:c r="K11" s="17" t="str"/>
      <x:c r="M11" s="26"/>
      <x:c r="N11" s="26"/>
      <x:c r="O11" s="26"/>
    </x:row>
    <x:row r="12">
      <x:c r="A12" s="17" t="str">
        <x:v>装修</x:v>
      </x:c>
      <x:c r="B12" s="17" t="str">
        <x:v>水电改造是否包含</x:v>
      </x:c>
      <x:c r="C12" s="17" t="str"/>
      <x:c r="D12" s="19" t="str"/>
      <x:c r="E12" s="17" t="str"/>
      <x:c r="F12" s="17" t="str"/>
      <x:c r="G12" s="17" t="str"/>
      <x:c r="H12" s="17" t="str"/>
      <x:c r="I12" s="17" t="str"/>
      <x:c r="J12" s="17" t="str"/>
      <x:c r="K12" s="17" t="str"/>
      <x:c r="M12" s="26"/>
      <x:c r="N12" s="26"/>
      <x:c r="O12" s="26"/>
    </x:row>
    <x:row r="13">
      <x:c r="A13" s="17" t="str">
        <x:v>装修</x:v>
      </x:c>
      <x:c r="B13" s="17" t="str">
        <x:v>排烟相关工程是否包含</x:v>
      </x:c>
      <x:c r="C13" s="17" t="str"/>
      <x:c r="D13" s="19" t="str"/>
      <x:c r="E13" s="17" t="str"/>
      <x:c r="F13" s="17" t="str"/>
      <x:c r="G13" s="17" t="str"/>
      <x:c r="H13" s="17" t="str"/>
      <x:c r="I13" s="17" t="str"/>
      <x:c r="J13" s="17" t="str"/>
      <x:c r="K13" s="17" t="str"/>
    </x:row>
    <x:row r="14">
      <x:c r="A14" s="17" t="str">
        <x:v>装修</x:v>
      </x:c>
      <x:c r="B14" s="17" t="str">
        <x:v>燃气相关工程是否包含或适用</x:v>
      </x:c>
      <x:c r="C14" s="17" t="str"/>
      <x:c r="D14" s="19" t="str"/>
      <x:c r="E14" s="17" t="str"/>
      <x:c r="F14" s="17" t="str"/>
      <x:c r="G14" s="17" t="str"/>
      <x:c r="H14" s="17" t="str"/>
      <x:c r="I14" s="17" t="str"/>
      <x:c r="J14" s="17" t="str"/>
      <x:c r="K14" s="17" t="str"/>
    </x:row>
    <x:row r="15">
      <x:c r="A15" s="17" t="str">
        <x:v>装修</x:v>
      </x:c>
      <x:c r="B15" s="17" t="str">
        <x:v>门头/灯具/软装是否包含</x:v>
      </x:c>
      <x:c r="C15" s="17" t="str"/>
      <x:c r="D15" s="19" t="str"/>
      <x:c r="E15" s="17" t="str"/>
      <x:c r="F15" s="17" t="str"/>
      <x:c r="G15" s="17" t="str"/>
      <x:c r="H15" s="17" t="str"/>
      <x:c r="I15" s="17" t="str"/>
      <x:c r="J15" s="17" t="str"/>
      <x:c r="K15" s="17" t="str"/>
    </x:row>
    <x:row r="16">
      <x:c r="A16" s="17" t="str">
        <x:v>装修</x:v>
      </x:c>
      <x:c r="B16" s="17" t="str">
        <x:v>空调是否包含</x:v>
      </x:c>
      <x:c r="C16" s="17" t="str"/>
      <x:c r="D16" s="19" t="str"/>
      <x:c r="E16" s="17" t="str"/>
      <x:c r="F16" s="17" t="str"/>
      <x:c r="G16" s="17" t="str"/>
      <x:c r="H16" s="17" t="str"/>
      <x:c r="I16" s="17" t="str"/>
      <x:c r="J16" s="17" t="str"/>
      <x:c r="K16" s="17" t="str"/>
    </x:row>
    <x:row r="17">
      <x:c r="A17" s="17" t="str">
        <x:v>装修</x:v>
      </x:c>
      <x:c r="B17" s="17" t="str">
        <x:v>拆除/清运是否包含</x:v>
      </x:c>
      <x:c r="C17" s="17" t="str"/>
      <x:c r="D17" s="19" t="str"/>
      <x:c r="E17" s="17" t="str"/>
      <x:c r="F17" s="17" t="str"/>
      <x:c r="G17" s="17" t="str"/>
      <x:c r="H17" s="17" t="str"/>
      <x:c r="I17" s="17" t="str"/>
      <x:c r="J17" s="17" t="str"/>
      <x:c r="K17" s="17" t="str"/>
    </x:row>
    <x:row r="18">
      <x:c r="A18" s="17" t="str">
        <x:v>装修</x:v>
      </x:c>
      <x:c r="B18" s="17" t="str">
        <x:v>施工增项确认机制是否明确</x:v>
      </x:c>
      <x:c r="C18" s="17" t="str"/>
      <x:c r="D18" s="19" t="str"/>
      <x:c r="E18" s="17" t="str"/>
      <x:c r="F18" s="17" t="str"/>
      <x:c r="G18" s="17" t="str"/>
      <x:c r="H18" s="17" t="str"/>
      <x:c r="I18" s="17" t="str"/>
      <x:c r="J18" s="17" t="str"/>
      <x:c r="K18" s="17" t="str"/>
    </x:row>
    <x:row r="19">
      <x:c r="A19" s="17" t="str">
        <x:v>设备</x:v>
      </x:c>
      <x:c r="B19" s="17" t="str">
        <x:v>后厨大件设备是否完整</x:v>
      </x:c>
      <x:c r="C19" s="17" t="str"/>
      <x:c r="D19" s="19" t="str"/>
      <x:c r="E19" s="17" t="str"/>
      <x:c r="F19" s="17" t="str"/>
      <x:c r="G19" s="17" t="str"/>
      <x:c r="H19" s="17" t="str"/>
      <x:c r="I19" s="17" t="str"/>
      <x:c r="J19" s="17" t="str"/>
      <x:c r="K19" s="17" t="str"/>
    </x:row>
    <x:row r="20">
      <x:c r="A20" s="17" t="str">
        <x:v>设备</x:v>
      </x:c>
      <x:c r="B20" s="17" t="str">
        <x:v>前厅设备是否完整</x:v>
      </x:c>
      <x:c r="C20" s="17" t="str"/>
      <x:c r="D20" s="19" t="str"/>
      <x:c r="E20" s="17" t="str"/>
      <x:c r="F20" s="17" t="str"/>
      <x:c r="G20" s="17" t="str"/>
      <x:c r="H20" s="17" t="str"/>
      <x:c r="I20" s="17" t="str"/>
      <x:c r="J20" s="17" t="str"/>
      <x:c r="K20" s="17" t="str"/>
    </x:row>
    <x:row r="21">
      <x:c r="A21" s="17" t="str">
        <x:v>设备</x:v>
      </x:c>
      <x:c r="B21" s="17" t="str">
        <x:v>小型加工设备是否遗漏</x:v>
      </x:c>
      <x:c r="C21" s="17" t="str"/>
      <x:c r="D21" s="19" t="str"/>
      <x:c r="E21" s="17" t="str"/>
      <x:c r="F21" s="17" t="str"/>
      <x:c r="G21" s="17" t="str"/>
      <x:c r="H21" s="17" t="str"/>
      <x:c r="I21" s="17" t="str"/>
      <x:c r="J21" s="17" t="str"/>
      <x:c r="K21" s="17" t="str"/>
    </x:row>
    <x:row r="22">
      <x:c r="A22" s="17" t="str">
        <x:v>设备</x:v>
      </x:c>
      <x:c r="B22" s="17" t="str">
        <x:v>餐具/工具/周转箱/货架是否遗漏</x:v>
      </x:c>
      <x:c r="C22" s="17" t="str"/>
      <x:c r="D22" s="19" t="str"/>
      <x:c r="E22" s="17" t="str"/>
      <x:c r="F22" s="17" t="str"/>
      <x:c r="G22" s="17" t="str"/>
      <x:c r="H22" s="17" t="str"/>
      <x:c r="I22" s="17" t="str"/>
      <x:c r="J22" s="17" t="str"/>
      <x:c r="K22" s="17" t="str"/>
    </x:row>
    <x:row r="23">
      <x:c r="A23" s="17" t="str">
        <x:v>设备</x:v>
      </x:c>
      <x:c r="B23" s="17" t="str">
        <x:v>运输费用是否包含</x:v>
      </x:c>
      <x:c r="C23" s="17" t="str"/>
      <x:c r="D23" s="19" t="str"/>
      <x:c r="E23" s="17" t="str"/>
      <x:c r="F23" s="17" t="str"/>
      <x:c r="G23" s="17" t="str"/>
      <x:c r="H23" s="17" t="str"/>
      <x:c r="I23" s="17" t="str"/>
      <x:c r="J23" s="17" t="str"/>
      <x:c r="K23" s="17" t="str"/>
    </x:row>
    <x:row r="24">
      <x:c r="A24" s="17" t="str">
        <x:v>设备</x:v>
      </x:c>
      <x:c r="B24" s="17" t="str">
        <x:v>安装/调试费用是否包含</x:v>
      </x:c>
      <x:c r="C24" s="17" t="str"/>
      <x:c r="D24" s="19" t="str"/>
      <x:c r="E24" s="17" t="str"/>
      <x:c r="F24" s="17" t="str"/>
      <x:c r="G24" s="17" t="str"/>
      <x:c r="H24" s="17" t="str"/>
      <x:c r="I24" s="17" t="str"/>
      <x:c r="J24" s="17" t="str"/>
      <x:c r="K24" s="17" t="str"/>
    </x:row>
    <x:row r="25">
      <x:c r="A25" s="17" t="str">
        <x:v>设备</x:v>
      </x:c>
      <x:c r="B25" s="17" t="str">
        <x:v>电源/接口改造是否需另付</x:v>
      </x:c>
      <x:c r="C25" s="17" t="str"/>
      <x:c r="D25" s="19" t="str"/>
      <x:c r="E25" s="17" t="str"/>
      <x:c r="F25" s="17" t="str"/>
      <x:c r="G25" s="17" t="str"/>
      <x:c r="H25" s="17" t="str"/>
      <x:c r="I25" s="17" t="str"/>
      <x:c r="J25" s="17" t="str"/>
      <x:c r="K25" s="17" t="str"/>
    </x:row>
    <x:row r="26">
      <x:c r="A26" s="17" t="str">
        <x:v>人工</x:v>
      </x:c>
      <x:c r="B26" s="17" t="str">
        <x:v>店长提前到岗工资是否计入</x:v>
      </x:c>
      <x:c r="C26" s="17" t="str"/>
      <x:c r="D26" s="19" t="str"/>
      <x:c r="E26" s="17" t="str"/>
      <x:c r="F26" s="17" t="str"/>
      <x:c r="G26" s="17" t="str"/>
      <x:c r="H26" s="17" t="str"/>
      <x:c r="I26" s="17" t="str"/>
      <x:c r="J26" s="17" t="str"/>
      <x:c r="K26" s="17" t="str"/>
    </x:row>
    <x:row r="27">
      <x:c r="A27" s="17" t="str">
        <x:v>人工</x:v>
      </x:c>
      <x:c r="B27" s="17" t="str">
        <x:v>厨师试菜/培训期工资是否计入</x:v>
      </x:c>
      <x:c r="C27" s="17" t="str"/>
      <x:c r="D27" s="19" t="str"/>
      <x:c r="E27" s="17" t="str"/>
      <x:c r="F27" s="17" t="str"/>
      <x:c r="G27" s="17" t="str"/>
      <x:c r="H27" s="17" t="str"/>
      <x:c r="I27" s="17" t="str"/>
      <x:c r="J27" s="17" t="str"/>
      <x:c r="K27" s="17" t="str"/>
    </x:row>
    <x:row r="28">
      <x:c r="A28" s="17" t="str">
        <x:v>人工</x:v>
      </x:c>
      <x:c r="B28" s="17" t="str">
        <x:v>员工培训期工资是否计入</x:v>
      </x:c>
      <x:c r="C28" s="17" t="str"/>
      <x:c r="D28" s="19" t="str"/>
      <x:c r="E28" s="17" t="str"/>
      <x:c r="F28" s="17" t="str"/>
      <x:c r="G28" s="17" t="str"/>
      <x:c r="H28" s="17" t="str"/>
      <x:c r="I28" s="17" t="str"/>
      <x:c r="J28" s="17" t="str"/>
      <x:c r="K28" s="17" t="str"/>
    </x:row>
    <x:row r="29">
      <x:c r="A29" s="17" t="str">
        <x:v>人工</x:v>
      </x:c>
      <x:c r="B29" s="17" t="str">
        <x:v>员工餐/住宿是否适用并核实</x:v>
      </x:c>
      <x:c r="C29" s="17" t="str"/>
      <x:c r="D29" s="19" t="str"/>
      <x:c r="E29" s="17" t="str"/>
      <x:c r="F29" s="17" t="str"/>
      <x:c r="G29" s="17" t="str"/>
      <x:c r="H29" s="17" t="str"/>
      <x:c r="I29" s="17" t="str"/>
      <x:c r="J29" s="17" t="str"/>
      <x:c r="K29" s="17" t="str"/>
    </x:row>
    <x:row r="30">
      <x:c r="A30" s="17" t="str">
        <x:v>人工</x:v>
      </x:c>
      <x:c r="B30" s="17" t="str">
        <x:v>开业前临时用工是否可能发生</x:v>
      </x:c>
      <x:c r="C30" s="17" t="str"/>
      <x:c r="D30" s="19" t="str"/>
      <x:c r="E30" s="17" t="str"/>
      <x:c r="F30" s="17" t="str"/>
      <x:c r="G30" s="17" t="str"/>
      <x:c r="H30" s="17" t="str"/>
      <x:c r="I30" s="17" t="str"/>
      <x:c r="J30" s="17" t="str"/>
      <x:c r="K30" s="17" t="str"/>
    </x:row>
    <x:row r="31">
      <x:c r="A31" s="17" t="str">
        <x:v>采购</x:v>
      </x:c>
      <x:c r="B31" s="17" t="str">
        <x:v>首批食材是否单独预算</x:v>
      </x:c>
      <x:c r="C31" s="17" t="str"/>
      <x:c r="D31" s="19" t="str"/>
      <x:c r="E31" s="17" t="str"/>
      <x:c r="F31" s="17" t="str"/>
      <x:c r="G31" s="17" t="str"/>
      <x:c r="H31" s="17" t="str"/>
      <x:c r="I31" s="17" t="str"/>
      <x:c r="J31" s="17" t="str"/>
      <x:c r="K31" s="17" t="str"/>
    </x:row>
    <x:row r="32">
      <x:c r="A32" s="17" t="str">
        <x:v>采购</x:v>
      </x:c>
      <x:c r="B32" s="17" t="str">
        <x:v>调味品/酒水是否计入</x:v>
      </x:c>
      <x:c r="C32" s="17" t="str"/>
      <x:c r="D32" s="19" t="str"/>
      <x:c r="E32" s="17" t="str"/>
      <x:c r="F32" s="17" t="str"/>
      <x:c r="G32" s="17" t="str"/>
      <x:c r="H32" s="17" t="str"/>
      <x:c r="I32" s="17" t="str"/>
      <x:c r="J32" s="17" t="str"/>
      <x:c r="K32" s="17" t="str"/>
    </x:row>
    <x:row r="33">
      <x:c r="A33" s="17" t="str">
        <x:v>采购</x:v>
      </x:c>
      <x:c r="B33" s="17" t="str">
        <x:v>包材/一次性用品是否计入</x:v>
      </x:c>
      <x:c r="C33" s="17" t="str"/>
      <x:c r="D33" s="19" t="str"/>
      <x:c r="E33" s="17" t="str"/>
      <x:c r="F33" s="17" t="str"/>
      <x:c r="G33" s="17" t="str"/>
      <x:c r="H33" s="17" t="str"/>
      <x:c r="I33" s="17" t="str"/>
      <x:c r="J33" s="17" t="str"/>
      <x:c r="K33" s="17" t="str"/>
    </x:row>
    <x:row r="34">
      <x:c r="A34" s="17" t="str">
        <x:v>采购</x:v>
      </x:c>
      <x:c r="B34" s="17" t="str">
        <x:v>清洁/门店耗材是否计入</x:v>
      </x:c>
      <x:c r="C34" s="17" t="str"/>
      <x:c r="D34" s="19" t="str"/>
      <x:c r="E34" s="17" t="str"/>
      <x:c r="F34" s="17" t="str"/>
      <x:c r="G34" s="17" t="str"/>
      <x:c r="H34" s="17" t="str"/>
      <x:c r="I34" s="17" t="str"/>
      <x:c r="J34" s="17" t="str"/>
      <x:c r="K34" s="17" t="str"/>
    </x:row>
    <x:row r="35">
      <x:c r="A35" s="17" t="str">
        <x:v>采购</x:v>
      </x:c>
      <x:c r="B35" s="17" t="str">
        <x:v>最低订货量是否核实</x:v>
      </x:c>
      <x:c r="C35" s="17" t="str"/>
      <x:c r="D35" s="19" t="str"/>
      <x:c r="E35" s="17" t="str"/>
      <x:c r="F35" s="17" t="str"/>
      <x:c r="G35" s="17" t="str"/>
      <x:c r="H35" s="17" t="str"/>
      <x:c r="I35" s="17" t="str"/>
      <x:c r="J35" s="17" t="str"/>
      <x:c r="K35" s="17" t="str"/>
    </x:row>
    <x:row r="36">
      <x:c r="A36" s="17" t="str">
        <x:v>采购</x:v>
      </x:c>
      <x:c r="B36" s="17" t="str">
        <x:v>首批库存占用是否评估</x:v>
      </x:c>
      <x:c r="C36" s="17" t="str"/>
      <x:c r="D36" s="19" t="str"/>
      <x:c r="E36" s="17" t="str"/>
      <x:c r="F36" s="17" t="str"/>
      <x:c r="G36" s="17" t="str"/>
      <x:c r="H36" s="17" t="str"/>
      <x:c r="I36" s="17" t="str"/>
      <x:c r="J36" s="17" t="str"/>
      <x:c r="K36" s="17" t="str"/>
    </x:row>
    <x:row r="37">
      <x:c r="A37" s="17" t="str">
        <x:v>系统平台</x:v>
      </x:c>
      <x:c r="B37" s="17" t="str">
        <x:v>收银系统费用是否计入</x:v>
      </x:c>
      <x:c r="C37" s="17" t="str"/>
      <x:c r="D37" s="19" t="str"/>
      <x:c r="E37" s="17" t="str"/>
      <x:c r="F37" s="17" t="str"/>
      <x:c r="G37" s="17" t="str"/>
      <x:c r="H37" s="17" t="str"/>
      <x:c r="I37" s="17" t="str"/>
      <x:c r="J37" s="17" t="str"/>
      <x:c r="K37" s="17" t="str"/>
    </x:row>
    <x:row r="38">
      <x:c r="A38" s="17" t="str">
        <x:v>系统平台</x:v>
      </x:c>
      <x:c r="B38" s="17" t="str">
        <x:v>会员/软件月费或年费是否核实</x:v>
      </x:c>
      <x:c r="C38" s="17" t="str"/>
      <x:c r="D38" s="19" t="str"/>
      <x:c r="E38" s="17" t="str"/>
      <x:c r="F38" s="17" t="str"/>
      <x:c r="G38" s="17" t="str"/>
      <x:c r="H38" s="17" t="str"/>
      <x:c r="I38" s="17" t="str"/>
      <x:c r="J38" s="17" t="str"/>
      <x:c r="K38" s="17" t="str"/>
    </x:row>
    <x:row r="39">
      <x:c r="A39" s="17" t="str">
        <x:v>系统平台</x:v>
      </x:c>
      <x:c r="B39" s="17" t="str">
        <x:v>外卖/团购/支付相关费用是否核实</x:v>
      </x:c>
      <x:c r="C39" s="17" t="str"/>
      <x:c r="D39" s="19" t="str"/>
      <x:c r="E39" s="17" t="str"/>
      <x:c r="F39" s="17" t="str"/>
      <x:c r="G39" s="17" t="str"/>
      <x:c r="H39" s="17" t="str"/>
      <x:c r="I39" s="17" t="str"/>
      <x:c r="J39" s="17" t="str"/>
      <x:c r="K39" s="17" t="str"/>
    </x:row>
    <x:row r="40">
      <x:c r="A40" s="17" t="str">
        <x:v>系统平台</x:v>
      </x:c>
      <x:c r="B40" s="17" t="str">
        <x:v>网络/监控/打印等服务是否计入</x:v>
      </x:c>
      <x:c r="C40" s="17" t="str"/>
      <x:c r="D40" s="19" t="str"/>
      <x:c r="E40" s="17" t="str"/>
      <x:c r="F40" s="17" t="str"/>
      <x:c r="G40" s="17" t="str"/>
      <x:c r="H40" s="17" t="str"/>
      <x:c r="I40" s="17" t="str"/>
      <x:c r="J40" s="17" t="str"/>
      <x:c r="K40" s="17" t="str"/>
    </x:row>
    <x:row r="41">
      <x:c r="A41" s="17" t="str">
        <x:v>营销</x:v>
      </x:c>
      <x:c r="B41" s="17" t="str">
        <x:v>开业物料是否计入</x:v>
      </x:c>
      <x:c r="C41" s="17" t="str"/>
      <x:c r="D41" s="19" t="str"/>
      <x:c r="E41" s="17" t="str"/>
      <x:c r="F41" s="17" t="str"/>
      <x:c r="G41" s="17" t="str"/>
      <x:c r="H41" s="17" t="str"/>
      <x:c r="I41" s="17" t="str"/>
      <x:c r="J41" s="17" t="str"/>
      <x:c r="K41" s="17" t="str"/>
    </x:row>
    <x:row r="42">
      <x:c r="A42" s="17" t="str">
        <x:v>营销</x:v>
      </x:c>
      <x:c r="B42" s="17" t="str">
        <x:v>拍摄/短视频是否有预算</x:v>
      </x:c>
      <x:c r="C42" s="17" t="str"/>
      <x:c r="D42" s="19" t="str"/>
      <x:c r="E42" s="17" t="str"/>
      <x:c r="F42" s="17" t="str"/>
      <x:c r="G42" s="17" t="str"/>
      <x:c r="H42" s="17" t="str"/>
      <x:c r="I42" s="17" t="str"/>
      <x:c r="J42" s="17" t="str"/>
      <x:c r="K42" s="17" t="str"/>
    </x:row>
    <x:row r="43">
      <x:c r="A43" s="17" t="str">
        <x:v>营销</x:v>
      </x:c>
      <x:c r="B43" s="17" t="str">
        <x:v>团购/平台活动是否有预算</x:v>
      </x:c>
      <x:c r="C43" s="17" t="str"/>
      <x:c r="D43" s="19" t="str"/>
      <x:c r="E43" s="17" t="str"/>
      <x:c r="F43" s="17" t="str"/>
      <x:c r="G43" s="17" t="str"/>
      <x:c r="H43" s="17" t="str"/>
      <x:c r="I43" s="17" t="str"/>
      <x:c r="J43" s="17" t="str"/>
      <x:c r="K43" s="17" t="str"/>
    </x:row>
    <x:row r="44">
      <x:c r="A44" s="17" t="str">
        <x:v>营销</x:v>
      </x:c>
      <x:c r="B44" s="17" t="str">
        <x:v>达人/推广是否适用并核实</x:v>
      </x:c>
      <x:c r="C44" s="17" t="str"/>
      <x:c r="D44" s="19" t="str"/>
      <x:c r="E44" s="17" t="str"/>
      <x:c r="F44" s="17" t="str"/>
      <x:c r="G44" s="17" t="str"/>
      <x:c r="H44" s="17" t="str"/>
      <x:c r="I44" s="17" t="str"/>
      <x:c r="J44" s="17" t="str"/>
      <x:c r="K44" s="17" t="str"/>
    </x:row>
    <x:row r="45">
      <x:c r="A45" s="17" t="str">
        <x:v>营销</x:v>
      </x:c>
      <x:c r="B45" s="17" t="str">
        <x:v>日常营销预算是否单列</x:v>
      </x:c>
      <x:c r="C45" s="17" t="str"/>
      <x:c r="D45" s="19" t="str"/>
      <x:c r="E45" s="17" t="str"/>
      <x:c r="F45" s="17" t="str"/>
      <x:c r="G45" s="17" t="str"/>
      <x:c r="H45" s="17" t="str"/>
      <x:c r="I45" s="17" t="str"/>
      <x:c r="J45" s="17" t="str"/>
      <x:c r="K45" s="17" t="str"/>
    </x:row>
    <x:row r="46">
      <x:c r="A46" s="17" t="str">
        <x:v>经营现金</x:v>
      </x:c>
      <x:c r="B46" s="17" t="str">
        <x:v>开业后经营现金是否单独保留</x:v>
      </x:c>
      <x:c r="C46" s="17" t="str"/>
      <x:c r="D46" s="19" t="str"/>
      <x:c r="E46" s="17" t="str"/>
      <x:c r="F46" s="17" t="str"/>
      <x:c r="G46" s="17" t="str"/>
      <x:c r="H46" s="17" t="str"/>
      <x:c r="I46" s="17" t="str"/>
      <x:c r="J46" s="17" t="str"/>
      <x:c r="K46" s="17" t="str"/>
    </x:row>
    <x:row r="47">
      <x:c r="A47" s="17" t="str">
        <x:v>经营现金</x:v>
      </x:c>
      <x:c r="B47" s="17" t="str">
        <x:v>首月人工资金是否有保障</x:v>
      </x:c>
      <x:c r="C47" s="17" t="str"/>
      <x:c r="D47" s="19" t="str"/>
      <x:c r="E47" s="17" t="str"/>
      <x:c r="F47" s="17" t="str"/>
      <x:c r="G47" s="17" t="str"/>
      <x:c r="H47" s="17" t="str"/>
      <x:c r="I47" s="17" t="str"/>
      <x:c r="J47" s="17" t="str"/>
      <x:c r="K47" s="17" t="str"/>
    </x:row>
    <x:row r="48">
      <x:c r="A48" s="17" t="str">
        <x:v>经营现金</x:v>
      </x:c>
      <x:c r="B48" s="17" t="str">
        <x:v>首月采购资金是否有保障</x:v>
      </x:c>
      <x:c r="C48" s="17" t="str"/>
      <x:c r="D48" s="19" t="str"/>
      <x:c r="E48" s="17" t="str"/>
      <x:c r="F48" s="17" t="str"/>
      <x:c r="G48" s="17" t="str"/>
      <x:c r="H48" s="17" t="str"/>
      <x:c r="I48" s="17" t="str"/>
      <x:c r="J48" s="17" t="str"/>
      <x:c r="K48" s="17" t="str"/>
    </x:row>
    <x:row r="49">
      <x:c r="A49" s="17" t="str">
        <x:v>经营现金</x:v>
      </x:c>
      <x:c r="B49" s="17" t="str">
        <x:v>房租下一付款节点是否已考虑</x:v>
      </x:c>
      <x:c r="C49" s="17" t="str"/>
      <x:c r="D49" s="19" t="str"/>
      <x:c r="E49" s="17" t="str"/>
      <x:c r="F49" s="17" t="str"/>
      <x:c r="G49" s="17" t="str"/>
      <x:c r="H49" s="17" t="str"/>
      <x:c r="I49" s="17" t="str"/>
      <x:c r="J49" s="17" t="str"/>
      <x:c r="K49" s="17" t="str"/>
    </x:row>
    <x:row r="50">
      <x:c r="A50" s="17" t="str">
        <x:v>经营现金</x:v>
      </x:c>
      <x:c r="B50" s="17" t="str">
        <x:v>是否预留应对开业延期/增项的空间</x:v>
      </x:c>
      <x:c r="C50" s="17" t="str"/>
      <x:c r="D50" s="19" t="str"/>
      <x:c r="E50" s="17" t="str"/>
      <x:c r="F50" s="17" t="str"/>
      <x:c r="G50" s="17" t="str"/>
      <x:c r="H50" s="17" t="str"/>
      <x:c r="I50" s="17" t="str"/>
      <x:c r="J50" s="17" t="str"/>
      <x:c r="K50" s="17" t="str"/>
    </x:row>
    <x:row r="51">
      <x:c r="A51" s="17" t="str">
        <x:v>报价口径</x:v>
      </x:c>
      <x:c r="B51" s="17" t="str">
        <x:v>报价是否注明日期</x:v>
      </x:c>
      <x:c r="C51" s="17" t="str"/>
      <x:c r="D51" s="19" t="str"/>
      <x:c r="E51" s="17" t="str"/>
      <x:c r="F51" s="17" t="str"/>
      <x:c r="G51" s="17" t="str"/>
      <x:c r="H51" s="17" t="str"/>
      <x:c r="I51" s="17" t="str"/>
      <x:c r="J51" s="17" t="str"/>
      <x:c r="K51" s="17" t="str"/>
    </x:row>
    <x:row r="52">
      <x:c r="A52" s="17" t="str">
        <x:v>报价口径</x:v>
      </x:c>
      <x:c r="B52" s="17" t="str">
        <x:v>报价是否注明品牌/型号/规格</x:v>
      </x:c>
      <x:c r="C52" s="17" t="str"/>
      <x:c r="D52" s="19" t="str"/>
      <x:c r="E52" s="17" t="str"/>
      <x:c r="F52" s="17" t="str"/>
      <x:c r="G52" s="17" t="str"/>
      <x:c r="H52" s="17" t="str"/>
      <x:c r="I52" s="17" t="str"/>
      <x:c r="J52" s="17" t="str"/>
      <x:c r="K52" s="17" t="str"/>
    </x:row>
    <x:row r="53">
      <x:c r="A53" s="17" t="str">
        <x:v>报价口径</x:v>
      </x:c>
      <x:c r="B53" s="17" t="str">
        <x:v>数量和单位是否一致</x:v>
      </x:c>
      <x:c r="C53" s="17" t="str"/>
      <x:c r="D53" s="19" t="str"/>
      <x:c r="E53" s="17" t="str"/>
      <x:c r="F53" s="17" t="str"/>
      <x:c r="G53" s="17" t="str"/>
      <x:c r="H53" s="17" t="str"/>
      <x:c r="I53" s="17" t="str"/>
      <x:c r="J53" s="17" t="str"/>
      <x:c r="K53" s="17" t="str"/>
    </x:row>
    <x:row r="54">
      <x:c r="A54" s="17" t="str">
        <x:v>报价口径</x:v>
      </x:c>
      <x:c r="B54" s="17" t="str">
        <x:v>是否含税已明确</x:v>
      </x:c>
      <x:c r="C54" s="17" t="str"/>
      <x:c r="D54" s="19" t="str"/>
      <x:c r="E54" s="17" t="str"/>
      <x:c r="F54" s="17" t="str"/>
      <x:c r="G54" s="17" t="str"/>
      <x:c r="H54" s="17" t="str"/>
      <x:c r="I54" s="17" t="str"/>
      <x:c r="J54" s="17" t="str"/>
      <x:c r="K54" s="17" t="str"/>
    </x:row>
    <x:row r="55">
      <x:c r="A55" s="17" t="str">
        <x:v>报价口径</x:v>
      </x:c>
      <x:c r="B55" s="17" t="str">
        <x:v>运输安装是否明确</x:v>
      </x:c>
      <x:c r="C55" s="17" t="str"/>
      <x:c r="D55" s="19" t="str"/>
      <x:c r="E55" s="17" t="str"/>
      <x:c r="F55" s="17" t="str"/>
      <x:c r="G55" s="17" t="str"/>
      <x:c r="H55" s="17" t="str"/>
      <x:c r="I55" s="17" t="str"/>
      <x:c r="J55" s="17" t="str"/>
      <x:c r="K55" s="17" t="str"/>
    </x:row>
    <x:row r="56">
      <x:c r="A56" s="17" t="str">
        <x:v>报价口径</x:v>
      </x:c>
      <x:c r="B56" s="17" t="str">
        <x:v>打包价与单项是否可能重复</x:v>
      </x:c>
      <x:c r="C56" s="17" t="str"/>
      <x:c r="D56" s="19" t="str"/>
      <x:c r="E56" s="17" t="str"/>
      <x:c r="F56" s="17" t="str"/>
      <x:c r="G56" s="17" t="str"/>
      <x:c r="H56" s="17" t="str"/>
      <x:c r="I56" s="17" t="str"/>
      <x:c r="J56" s="17" t="str"/>
      <x:c r="K56" s="17" t="str"/>
    </x:row>
  </x:sheetData>
  <x:mergeCells>
    <x:mergeCell ref="A1:K1"/>
    <x:mergeCell ref="A2:K2"/>
    <x:mergeCell ref="M1:N1"/>
    <x:mergeCell ref="M8:O12"/>
  </x:mergeCells>
  <x:conditionalFormatting sqref="I5:I56">
    <x:cfRule type="expression" dxfId="0" priority="1">
      <x:formula>I5="已确认"</x:formula>
    </x:cfRule>
    <x:cfRule type="expression" dxfId="1" priority="2">
      <x:formula>I5="待核实"</x:formula>
    </x:cfRule>
    <x:cfRule type="expression" dxfId="2" priority="3">
      <x:formula>I5="缺失"</x:formula>
    </x:cfRule>
  </x:conditionalFormatting>
  <x:dataValidations count="4">
    <x:dataValidation type="list" sqref="C5:C56">
      <x:formula1>"是,否,待核实,不适用"</x:formula1>
    </x:dataValidation>
    <x:dataValidation type="list" sqref="F5:F56">
      <x:formula1>"含税,不含税,部分含税,待核实,不适用"</x:formula1>
    </x:dataValidation>
    <x:dataValidation type="list" sqref="G5:G56">
      <x:formula1>"均包含,仅运输,仅安装,均不含,待核实,不适用"</x:formula1>
    </x:dataValidation>
    <x:dataValidation type="list" sqref="I5:I56">
      <x:formula1>"已确认,待核实,缺失,不适用"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2" hidden="0" customWidth="1"/>
    <x:col min="3" max="3" width="12" hidden="0" customWidth="1"/>
    <x:col min="4" max="4" width="12" hidden="0" customWidth="1"/>
    <x:col min="5" max="5" width="14" hidden="0" customWidth="1"/>
    <x:col min="6" max="6" width="14" hidden="0" customWidth="1"/>
    <x:col min="7" max="7" width="22" hidden="0" customWidth="1"/>
    <x:col min="8" max="8" width="12" hidden="0" customWidth="1"/>
    <x:col min="9" max="9" width="12" hidden="0" customWidth="1"/>
    <x:col min="10" max="10" width="14" hidden="0" customWidth="1"/>
    <x:col min="11" max="11" width="14" hidden="0" customWidth="1"/>
    <x:col min="12" max="12" width="18" hidden="0" customWidth="1"/>
    <x:col min="13" max="13" width="14" hidden="0" customWidth="1"/>
    <x:col min="14" max="14" width="32" hidden="0" customWidth="1"/>
  </x:cols>
  <x:sheetData>
    <x:row r="1" ht="32" customHeight="1">
      <x:c r="A1" s="31" t="str">
        <x:v>两版报价对比表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  <x:c r="M1" s="31"/>
      <x:c r="N1" s="31"/>
    </x:row>
    <x:row r="2" ht="28" customHeight="1">
      <x:c r="A2" s="8" t="str">
        <x:v>同一项目先统一名称、规格、数量、税费、运输和安装口径，再看金额变化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</x:row>
    <x:row r="4" ht="48" customHeight="1">
      <x:c r="A4" s="37" t="str">
        <x:v>项目</x:v>
      </x:c>
      <x:c r="B4" s="37" t="str">
        <x:v>A规格/型号</x:v>
      </x:c>
      <x:c r="C4" s="37" t="str">
        <x:v>A数量</x:v>
      </x:c>
      <x:c r="D4" s="37" t="str">
        <x:v>A单位</x:v>
      </x:c>
      <x:c r="E4" s="37" t="str">
        <x:v>A单价</x:v>
      </x:c>
      <x:c r="F4" s="37" t="str">
        <x:v>A总价
（人民币元）</x:v>
      </x:c>
      <x:c r="G4" s="37" t="str">
        <x:v>B规格/型号</x:v>
      </x:c>
      <x:c r="H4" s="37" t="str">
        <x:v>B数量</x:v>
      </x:c>
      <x:c r="I4" s="37" t="str">
        <x:v>B单位</x:v>
      </x:c>
      <x:c r="J4" s="37" t="str">
        <x:v>B单价</x:v>
      </x:c>
      <x:c r="K4" s="37" t="str">
        <x:v>B总价
（人民币元）</x:v>
      </x:c>
      <x:c r="L4" s="37" t="str">
        <x:v>差异类型</x:v>
      </x:c>
      <x:c r="M4" s="37" t="str">
        <x:v>差额B−A
（人民币元）</x:v>
      </x:c>
      <x:c r="N4" s="37" t="str">
        <x:v>待确认</x:v>
      </x:c>
    </x:row>
    <x:row r="5">
      <x:c r="A5" s="17"/>
      <x:c r="B5" s="17"/>
      <x:c r="C5" s="17"/>
      <x:c r="D5" s="17"/>
      <x:c r="E5" s="19"/>
      <x:c r="F5" s="19"/>
      <x:c r="G5" s="17"/>
      <x:c r="H5" s="17"/>
      <x:c r="I5" s="17"/>
      <x:c r="J5" s="19"/>
      <x:c r="K5" s="19"/>
      <x:c r="L5" s="19"/>
      <x:c r="M5" s="19" t="str">
        <x:f>IF(AND(ISNUMBER(F5),ISNUMBER(K5)),K5-F5,"")</x:f>
      </x:c>
      <x:c r="N5" s="17"/>
    </x:row>
    <x:row r="6">
      <x:c r="A6" s="17"/>
      <x:c r="B6" s="17"/>
      <x:c r="C6" s="17"/>
      <x:c r="D6" s="17"/>
      <x:c r="E6" s="19"/>
      <x:c r="F6" s="19"/>
      <x:c r="G6" s="17"/>
      <x:c r="H6" s="17"/>
      <x:c r="I6" s="17"/>
      <x:c r="J6" s="19"/>
      <x:c r="K6" s="19"/>
      <x:c r="L6" s="19"/>
      <x:c r="M6" s="19" t="str">
        <x:f>IF(AND(ISNUMBER(F6),ISNUMBER(K6)),K6-F6,"")</x:f>
      </x:c>
      <x:c r="N6" s="17"/>
    </x:row>
    <x:row r="7">
      <x:c r="A7" s="17"/>
      <x:c r="B7" s="17"/>
      <x:c r="C7" s="17"/>
      <x:c r="D7" s="17"/>
      <x:c r="E7" s="19"/>
      <x:c r="F7" s="19"/>
      <x:c r="G7" s="17"/>
      <x:c r="H7" s="17"/>
      <x:c r="I7" s="17"/>
      <x:c r="J7" s="19"/>
      <x:c r="K7" s="19"/>
      <x:c r="L7" s="19"/>
      <x:c r="M7" s="19" t="str">
        <x:f>IF(AND(ISNUMBER(F7),ISNUMBER(K7)),K7-F7,"")</x:f>
      </x:c>
      <x:c r="N7" s="17"/>
    </x:row>
    <x:row r="8">
      <x:c r="A8" s="17"/>
      <x:c r="B8" s="17"/>
      <x:c r="C8" s="17"/>
      <x:c r="D8" s="17"/>
      <x:c r="E8" s="19"/>
      <x:c r="F8" s="19"/>
      <x:c r="G8" s="17"/>
      <x:c r="H8" s="17"/>
      <x:c r="I8" s="17"/>
      <x:c r="J8" s="19"/>
      <x:c r="K8" s="19"/>
      <x:c r="L8" s="19"/>
      <x:c r="M8" s="19" t="str">
        <x:f>IF(AND(ISNUMBER(F8),ISNUMBER(K8)),K8-F8,"")</x:f>
      </x:c>
      <x:c r="N8" s="17"/>
    </x:row>
    <x:row r="9">
      <x:c r="A9" s="17"/>
      <x:c r="B9" s="17"/>
      <x:c r="C9" s="17"/>
      <x:c r="D9" s="17"/>
      <x:c r="E9" s="19"/>
      <x:c r="F9" s="19"/>
      <x:c r="G9" s="17"/>
      <x:c r="H9" s="17"/>
      <x:c r="I9" s="17"/>
      <x:c r="J9" s="19"/>
      <x:c r="K9" s="19"/>
      <x:c r="L9" s="19"/>
      <x:c r="M9" s="19" t="str">
        <x:f>IF(AND(ISNUMBER(F9),ISNUMBER(K9)),K9-F9,"")</x:f>
      </x:c>
      <x:c r="N9" s="17"/>
    </x:row>
    <x:row r="10">
      <x:c r="A10" s="17"/>
      <x:c r="B10" s="17"/>
      <x:c r="C10" s="17"/>
      <x:c r="D10" s="17"/>
      <x:c r="E10" s="19"/>
      <x:c r="F10" s="19"/>
      <x:c r="G10" s="17"/>
      <x:c r="H10" s="17"/>
      <x:c r="I10" s="17"/>
      <x:c r="J10" s="19"/>
      <x:c r="K10" s="19"/>
      <x:c r="L10" s="19"/>
      <x:c r="M10" s="19" t="str">
        <x:f>IF(AND(ISNUMBER(F10),ISNUMBER(K10)),K10-F10,"")</x:f>
      </x:c>
      <x:c r="N10" s="17"/>
    </x:row>
    <x:row r="11">
      <x:c r="A11" s="17"/>
      <x:c r="B11" s="17"/>
      <x:c r="C11" s="17"/>
      <x:c r="D11" s="17"/>
      <x:c r="E11" s="19"/>
      <x:c r="F11" s="19"/>
      <x:c r="G11" s="17"/>
      <x:c r="H11" s="17"/>
      <x:c r="I11" s="17"/>
      <x:c r="J11" s="19"/>
      <x:c r="K11" s="19"/>
      <x:c r="L11" s="19"/>
      <x:c r="M11" s="19" t="str">
        <x:f>IF(AND(ISNUMBER(F11),ISNUMBER(K11)),K11-F11,"")</x:f>
      </x:c>
      <x:c r="N11" s="17"/>
    </x:row>
    <x:row r="12">
      <x:c r="A12" s="17"/>
      <x:c r="B12" s="17"/>
      <x:c r="C12" s="17"/>
      <x:c r="D12" s="17"/>
      <x:c r="E12" s="19"/>
      <x:c r="F12" s="19"/>
      <x:c r="G12" s="17"/>
      <x:c r="H12" s="17"/>
      <x:c r="I12" s="17"/>
      <x:c r="J12" s="19"/>
      <x:c r="K12" s="19"/>
      <x:c r="L12" s="19"/>
      <x:c r="M12" s="19" t="str">
        <x:f>IF(AND(ISNUMBER(F12),ISNUMBER(K12)),K12-F12,"")</x:f>
      </x:c>
      <x:c r="N12" s="17"/>
    </x:row>
    <x:row r="13">
      <x:c r="A13" s="17"/>
      <x:c r="B13" s="17"/>
      <x:c r="C13" s="17"/>
      <x:c r="D13" s="17"/>
      <x:c r="E13" s="19"/>
      <x:c r="F13" s="19"/>
      <x:c r="G13" s="17"/>
      <x:c r="H13" s="17"/>
      <x:c r="I13" s="17"/>
      <x:c r="J13" s="19"/>
      <x:c r="K13" s="19"/>
      <x:c r="L13" s="19"/>
      <x:c r="M13" s="19" t="str">
        <x:f>IF(AND(ISNUMBER(F13),ISNUMBER(K13)),K13-F13,"")</x:f>
      </x:c>
      <x:c r="N13" s="17"/>
    </x:row>
    <x:row r="14">
      <x:c r="A14" s="17"/>
      <x:c r="B14" s="17"/>
      <x:c r="C14" s="17"/>
      <x:c r="D14" s="17"/>
      <x:c r="E14" s="19"/>
      <x:c r="F14" s="19"/>
      <x:c r="G14" s="17"/>
      <x:c r="H14" s="17"/>
      <x:c r="I14" s="17"/>
      <x:c r="J14" s="19"/>
      <x:c r="K14" s="19"/>
      <x:c r="L14" s="19"/>
      <x:c r="M14" s="19" t="str">
        <x:f>IF(AND(ISNUMBER(F14),ISNUMBER(K14)),K14-F14,"")</x:f>
      </x:c>
      <x:c r="N14" s="17"/>
    </x:row>
    <x:row r="15">
      <x:c r="A15" s="17"/>
      <x:c r="B15" s="17"/>
      <x:c r="C15" s="17"/>
      <x:c r="D15" s="17"/>
      <x:c r="E15" s="19"/>
      <x:c r="F15" s="19"/>
      <x:c r="G15" s="17"/>
      <x:c r="H15" s="17"/>
      <x:c r="I15" s="17"/>
      <x:c r="J15" s="19"/>
      <x:c r="K15" s="19"/>
      <x:c r="L15" s="19"/>
      <x:c r="M15" s="19" t="str">
        <x:f>IF(AND(ISNUMBER(F15),ISNUMBER(K15)),K15-F15,"")</x:f>
      </x:c>
      <x:c r="N15" s="17"/>
    </x:row>
    <x:row r="16">
      <x:c r="A16" s="17"/>
      <x:c r="B16" s="17"/>
      <x:c r="C16" s="17"/>
      <x:c r="D16" s="17"/>
      <x:c r="E16" s="19"/>
      <x:c r="F16" s="19"/>
      <x:c r="G16" s="17"/>
      <x:c r="H16" s="17"/>
      <x:c r="I16" s="17"/>
      <x:c r="J16" s="19"/>
      <x:c r="K16" s="19"/>
      <x:c r="L16" s="19"/>
      <x:c r="M16" s="19" t="str">
        <x:f>IF(AND(ISNUMBER(F16),ISNUMBER(K16)),K16-F16,"")</x:f>
      </x:c>
      <x:c r="N16" s="17"/>
    </x:row>
    <x:row r="17">
      <x:c r="A17" s="17"/>
      <x:c r="B17" s="17"/>
      <x:c r="C17" s="17"/>
      <x:c r="D17" s="17"/>
      <x:c r="E17" s="19"/>
      <x:c r="F17" s="19"/>
      <x:c r="G17" s="17"/>
      <x:c r="H17" s="17"/>
      <x:c r="I17" s="17"/>
      <x:c r="J17" s="19"/>
      <x:c r="K17" s="19"/>
      <x:c r="L17" s="19"/>
      <x:c r="M17" s="19" t="str">
        <x:f>IF(AND(ISNUMBER(F17),ISNUMBER(K17)),K17-F17,"")</x:f>
      </x:c>
      <x:c r="N17" s="17"/>
    </x:row>
    <x:row r="18">
      <x:c r="A18" s="17"/>
      <x:c r="B18" s="17"/>
      <x:c r="C18" s="17"/>
      <x:c r="D18" s="17"/>
      <x:c r="E18" s="19"/>
      <x:c r="F18" s="19"/>
      <x:c r="G18" s="17"/>
      <x:c r="H18" s="17"/>
      <x:c r="I18" s="17"/>
      <x:c r="J18" s="19"/>
      <x:c r="K18" s="19"/>
      <x:c r="L18" s="19"/>
      <x:c r="M18" s="19" t="str">
        <x:f>IF(AND(ISNUMBER(F18),ISNUMBER(K18)),K18-F18,"")</x:f>
      </x:c>
      <x:c r="N18" s="17"/>
    </x:row>
    <x:row r="19">
      <x:c r="A19" s="17"/>
      <x:c r="B19" s="17"/>
      <x:c r="C19" s="17"/>
      <x:c r="D19" s="17"/>
      <x:c r="E19" s="19"/>
      <x:c r="F19" s="19"/>
      <x:c r="G19" s="17"/>
      <x:c r="H19" s="17"/>
      <x:c r="I19" s="17"/>
      <x:c r="J19" s="19"/>
      <x:c r="K19" s="19"/>
      <x:c r="L19" s="19"/>
      <x:c r="M19" s="19" t="str">
        <x:f>IF(AND(ISNUMBER(F19),ISNUMBER(K19)),K19-F19,"")</x:f>
      </x:c>
      <x:c r="N19" s="17"/>
    </x:row>
    <x:row r="20">
      <x:c r="A20" s="17"/>
      <x:c r="B20" s="17"/>
      <x:c r="C20" s="17"/>
      <x:c r="D20" s="17"/>
      <x:c r="E20" s="19"/>
      <x:c r="F20" s="19"/>
      <x:c r="G20" s="17"/>
      <x:c r="H20" s="17"/>
      <x:c r="I20" s="17"/>
      <x:c r="J20" s="19"/>
      <x:c r="K20" s="19"/>
      <x:c r="L20" s="19"/>
      <x:c r="M20" s="19" t="str">
        <x:f>IF(AND(ISNUMBER(F20),ISNUMBER(K20)),K20-F20,"")</x:f>
      </x:c>
      <x:c r="N20" s="17"/>
    </x:row>
    <x:row r="21">
      <x:c r="A21" s="17"/>
      <x:c r="B21" s="17"/>
      <x:c r="C21" s="17"/>
      <x:c r="D21" s="17"/>
      <x:c r="E21" s="19"/>
      <x:c r="F21" s="19"/>
      <x:c r="G21" s="17"/>
      <x:c r="H21" s="17"/>
      <x:c r="I21" s="17"/>
      <x:c r="J21" s="19"/>
      <x:c r="K21" s="19"/>
      <x:c r="L21" s="19"/>
      <x:c r="M21" s="19" t="str">
        <x:f>IF(AND(ISNUMBER(F21),ISNUMBER(K21)),K21-F21,"")</x:f>
      </x:c>
      <x:c r="N21" s="17"/>
    </x:row>
    <x:row r="22">
      <x:c r="A22" s="17"/>
      <x:c r="B22" s="17"/>
      <x:c r="C22" s="17"/>
      <x:c r="D22" s="17"/>
      <x:c r="E22" s="19"/>
      <x:c r="F22" s="19"/>
      <x:c r="G22" s="17"/>
      <x:c r="H22" s="17"/>
      <x:c r="I22" s="17"/>
      <x:c r="J22" s="19"/>
      <x:c r="K22" s="19"/>
      <x:c r="L22" s="19"/>
      <x:c r="M22" s="19" t="str">
        <x:f>IF(AND(ISNUMBER(F22),ISNUMBER(K22)),K22-F22,"")</x:f>
      </x:c>
      <x:c r="N22" s="17"/>
    </x:row>
    <x:row r="23">
      <x:c r="A23" s="17"/>
      <x:c r="B23" s="17"/>
      <x:c r="C23" s="17"/>
      <x:c r="D23" s="17"/>
      <x:c r="E23" s="19"/>
      <x:c r="F23" s="19"/>
      <x:c r="G23" s="17"/>
      <x:c r="H23" s="17"/>
      <x:c r="I23" s="17"/>
      <x:c r="J23" s="19"/>
      <x:c r="K23" s="19"/>
      <x:c r="L23" s="19"/>
      <x:c r="M23" s="19" t="str">
        <x:f>IF(AND(ISNUMBER(F23),ISNUMBER(K23)),K23-F23,"")</x:f>
      </x:c>
      <x:c r="N23" s="17"/>
    </x:row>
    <x:row r="24">
      <x:c r="A24" s="17"/>
      <x:c r="B24" s="17"/>
      <x:c r="C24" s="17"/>
      <x:c r="D24" s="17"/>
      <x:c r="E24" s="19"/>
      <x:c r="F24" s="19"/>
      <x:c r="G24" s="17"/>
      <x:c r="H24" s="17"/>
      <x:c r="I24" s="17"/>
      <x:c r="J24" s="19"/>
      <x:c r="K24" s="19"/>
      <x:c r="L24" s="19"/>
      <x:c r="M24" s="19" t="str">
        <x:f>IF(AND(ISNUMBER(F24),ISNUMBER(K24)),K24-F24,"")</x:f>
      </x:c>
      <x:c r="N24" s="17"/>
    </x:row>
    <x:row r="25">
      <x:c r="A25" s="17"/>
      <x:c r="B25" s="17"/>
      <x:c r="C25" s="17"/>
      <x:c r="D25" s="17"/>
      <x:c r="E25" s="19"/>
      <x:c r="F25" s="19"/>
      <x:c r="G25" s="17"/>
      <x:c r="H25" s="17"/>
      <x:c r="I25" s="17"/>
      <x:c r="J25" s="19"/>
      <x:c r="K25" s="19"/>
      <x:c r="L25" s="19"/>
      <x:c r="M25" s="19" t="str">
        <x:f>IF(AND(ISNUMBER(F25),ISNUMBER(K25)),K25-F25,"")</x:f>
      </x:c>
      <x:c r="N25" s="17"/>
    </x:row>
    <x:row r="26">
      <x:c r="A26" s="17"/>
      <x:c r="B26" s="17"/>
      <x:c r="C26" s="17"/>
      <x:c r="D26" s="17"/>
      <x:c r="E26" s="19"/>
      <x:c r="F26" s="19"/>
      <x:c r="G26" s="17"/>
      <x:c r="H26" s="17"/>
      <x:c r="I26" s="17"/>
      <x:c r="J26" s="19"/>
      <x:c r="K26" s="19"/>
      <x:c r="L26" s="19"/>
      <x:c r="M26" s="19" t="str">
        <x:f>IF(AND(ISNUMBER(F26),ISNUMBER(K26)),K26-F26,"")</x:f>
      </x:c>
      <x:c r="N26" s="17"/>
    </x:row>
    <x:row r="27">
      <x:c r="A27" s="17"/>
      <x:c r="B27" s="17"/>
      <x:c r="C27" s="17"/>
      <x:c r="D27" s="17"/>
      <x:c r="E27" s="19"/>
      <x:c r="F27" s="19"/>
      <x:c r="G27" s="17"/>
      <x:c r="H27" s="17"/>
      <x:c r="I27" s="17"/>
      <x:c r="J27" s="19"/>
      <x:c r="K27" s="19"/>
      <x:c r="L27" s="19"/>
      <x:c r="M27" s="19" t="str">
        <x:f>IF(AND(ISNUMBER(F27),ISNUMBER(K27)),K27-F27,"")</x:f>
      </x:c>
      <x:c r="N27" s="17"/>
    </x:row>
    <x:row r="28">
      <x:c r="A28" s="17"/>
      <x:c r="B28" s="17"/>
      <x:c r="C28" s="17"/>
      <x:c r="D28" s="17"/>
      <x:c r="E28" s="19"/>
      <x:c r="F28" s="19"/>
      <x:c r="G28" s="17"/>
      <x:c r="H28" s="17"/>
      <x:c r="I28" s="17"/>
      <x:c r="J28" s="19"/>
      <x:c r="K28" s="19"/>
      <x:c r="L28" s="19"/>
      <x:c r="M28" s="19" t="str">
        <x:f>IF(AND(ISNUMBER(F28),ISNUMBER(K28)),K28-F28,"")</x:f>
      </x:c>
      <x:c r="N28" s="17"/>
    </x:row>
    <x:row r="29">
      <x:c r="A29" s="17"/>
      <x:c r="B29" s="17"/>
      <x:c r="C29" s="17"/>
      <x:c r="D29" s="17"/>
      <x:c r="E29" s="19"/>
      <x:c r="F29" s="19"/>
      <x:c r="G29" s="17"/>
      <x:c r="H29" s="17"/>
      <x:c r="I29" s="17"/>
      <x:c r="J29" s="19"/>
      <x:c r="K29" s="19"/>
      <x:c r="L29" s="19"/>
      <x:c r="M29" s="19" t="str">
        <x:f>IF(AND(ISNUMBER(F29),ISNUMBER(K29)),K29-F29,"")</x:f>
      </x:c>
      <x:c r="N29" s="17"/>
    </x:row>
    <x:row r="30">
      <x:c r="A30" s="17"/>
      <x:c r="B30" s="17"/>
      <x:c r="C30" s="17"/>
      <x:c r="D30" s="17"/>
      <x:c r="E30" s="19"/>
      <x:c r="F30" s="19"/>
      <x:c r="G30" s="17"/>
      <x:c r="H30" s="17"/>
      <x:c r="I30" s="17"/>
      <x:c r="J30" s="19"/>
      <x:c r="K30" s="19"/>
      <x:c r="L30" s="19"/>
      <x:c r="M30" s="19" t="str">
        <x:f>IF(AND(ISNUMBER(F30),ISNUMBER(K30)),K30-F30,"")</x:f>
      </x:c>
      <x:c r="N30" s="17"/>
    </x:row>
    <x:row r="31">
      <x:c r="A31" s="17"/>
      <x:c r="B31" s="17"/>
      <x:c r="C31" s="17"/>
      <x:c r="D31" s="17"/>
      <x:c r="E31" s="19"/>
      <x:c r="F31" s="19"/>
      <x:c r="G31" s="17"/>
      <x:c r="H31" s="17"/>
      <x:c r="I31" s="17"/>
      <x:c r="J31" s="19"/>
      <x:c r="K31" s="19"/>
      <x:c r="L31" s="19"/>
      <x:c r="M31" s="19" t="str">
        <x:f>IF(AND(ISNUMBER(F31),ISNUMBER(K31)),K31-F31,"")</x:f>
      </x:c>
      <x:c r="N31" s="17"/>
    </x:row>
    <x:row r="32">
      <x:c r="A32" s="17"/>
      <x:c r="B32" s="17"/>
      <x:c r="C32" s="17"/>
      <x:c r="D32" s="17"/>
      <x:c r="E32" s="19"/>
      <x:c r="F32" s="19"/>
      <x:c r="G32" s="17"/>
      <x:c r="H32" s="17"/>
      <x:c r="I32" s="17"/>
      <x:c r="J32" s="19"/>
      <x:c r="K32" s="19"/>
      <x:c r="L32" s="19"/>
      <x:c r="M32" s="19" t="str">
        <x:f>IF(AND(ISNUMBER(F32),ISNUMBER(K32)),K32-F32,"")</x:f>
      </x:c>
      <x:c r="N32" s="17"/>
    </x:row>
    <x:row r="33">
      <x:c r="A33" s="17"/>
      <x:c r="B33" s="17"/>
      <x:c r="C33" s="17"/>
      <x:c r="D33" s="17"/>
      <x:c r="E33" s="19"/>
      <x:c r="F33" s="19"/>
      <x:c r="G33" s="17"/>
      <x:c r="H33" s="17"/>
      <x:c r="I33" s="17"/>
      <x:c r="J33" s="19"/>
      <x:c r="K33" s="19"/>
      <x:c r="L33" s="19"/>
      <x:c r="M33" s="19" t="str">
        <x:f>IF(AND(ISNUMBER(F33),ISNUMBER(K33)),K33-F33,"")</x:f>
      </x:c>
      <x:c r="N33" s="17"/>
    </x:row>
    <x:row r="34">
      <x:c r="A34" s="17"/>
      <x:c r="B34" s="17"/>
      <x:c r="C34" s="17"/>
      <x:c r="D34" s="17"/>
      <x:c r="E34" s="19"/>
      <x:c r="F34" s="19"/>
      <x:c r="G34" s="17"/>
      <x:c r="H34" s="17"/>
      <x:c r="I34" s="17"/>
      <x:c r="J34" s="19"/>
      <x:c r="K34" s="19"/>
      <x:c r="L34" s="19"/>
      <x:c r="M34" s="19" t="str">
        <x:f>IF(AND(ISNUMBER(F34),ISNUMBER(K34)),K34-F34,"")</x:f>
      </x:c>
      <x:c r="N34" s="17"/>
    </x:row>
    <x:row r="35">
      <x:c r="A35" s="17"/>
      <x:c r="B35" s="17"/>
      <x:c r="C35" s="17"/>
      <x:c r="D35" s="17"/>
      <x:c r="E35" s="19"/>
      <x:c r="F35" s="19"/>
      <x:c r="G35" s="17"/>
      <x:c r="H35" s="17"/>
      <x:c r="I35" s="17"/>
      <x:c r="J35" s="19"/>
      <x:c r="K35" s="19"/>
      <x:c r="L35" s="19"/>
      <x:c r="M35" s="19" t="str">
        <x:f>IF(AND(ISNUMBER(F35),ISNUMBER(K35)),K35-F35,"")</x:f>
      </x:c>
      <x:c r="N35" s="17"/>
    </x:row>
    <x:row r="36">
      <x:c r="A36" s="17"/>
      <x:c r="B36" s="17"/>
      <x:c r="C36" s="17"/>
      <x:c r="D36" s="17"/>
      <x:c r="E36" s="19"/>
      <x:c r="F36" s="19"/>
      <x:c r="G36" s="17"/>
      <x:c r="H36" s="17"/>
      <x:c r="I36" s="17"/>
      <x:c r="J36" s="19"/>
      <x:c r="K36" s="19"/>
      <x:c r="L36" s="19"/>
      <x:c r="M36" s="19" t="str">
        <x:f>IF(AND(ISNUMBER(F36),ISNUMBER(K36)),K36-F36,"")</x:f>
      </x:c>
      <x:c r="N36" s="17"/>
    </x:row>
    <x:row r="37">
      <x:c r="A37" s="17"/>
      <x:c r="B37" s="17"/>
      <x:c r="C37" s="17"/>
      <x:c r="D37" s="17"/>
      <x:c r="E37" s="19"/>
      <x:c r="F37" s="19"/>
      <x:c r="G37" s="17"/>
      <x:c r="H37" s="17"/>
      <x:c r="I37" s="17"/>
      <x:c r="J37" s="19"/>
      <x:c r="K37" s="19"/>
      <x:c r="L37" s="19"/>
      <x:c r="M37" s="19" t="str">
        <x:f>IF(AND(ISNUMBER(F37),ISNUMBER(K37)),K37-F37,"")</x:f>
      </x:c>
      <x:c r="N37" s="17"/>
    </x:row>
    <x:row r="38">
      <x:c r="A38" s="17"/>
      <x:c r="B38" s="17"/>
      <x:c r="C38" s="17"/>
      <x:c r="D38" s="17"/>
      <x:c r="E38" s="19"/>
      <x:c r="F38" s="19"/>
      <x:c r="G38" s="17"/>
      <x:c r="H38" s="17"/>
      <x:c r="I38" s="17"/>
      <x:c r="J38" s="19"/>
      <x:c r="K38" s="19"/>
      <x:c r="L38" s="19"/>
      <x:c r="M38" s="19" t="str">
        <x:f>IF(AND(ISNUMBER(F38),ISNUMBER(K38)),K38-F38,"")</x:f>
      </x:c>
      <x:c r="N38" s="17"/>
    </x:row>
    <x:row r="39">
      <x:c r="A39" s="17"/>
      <x:c r="B39" s="17"/>
      <x:c r="C39" s="17"/>
      <x:c r="D39" s="17"/>
      <x:c r="E39" s="19"/>
      <x:c r="F39" s="19"/>
      <x:c r="G39" s="17"/>
      <x:c r="H39" s="17"/>
      <x:c r="I39" s="17"/>
      <x:c r="J39" s="19"/>
      <x:c r="K39" s="19"/>
      <x:c r="L39" s="19"/>
      <x:c r="M39" s="19" t="str">
        <x:f>IF(AND(ISNUMBER(F39),ISNUMBER(K39)),K39-F39,"")</x:f>
      </x:c>
      <x:c r="N39" s="17"/>
    </x:row>
    <x:row r="40">
      <x:c r="A40" s="17"/>
      <x:c r="B40" s="17"/>
      <x:c r="C40" s="17"/>
      <x:c r="D40" s="17"/>
      <x:c r="E40" s="19"/>
      <x:c r="F40" s="19"/>
      <x:c r="G40" s="17"/>
      <x:c r="H40" s="17"/>
      <x:c r="I40" s="17"/>
      <x:c r="J40" s="19"/>
      <x:c r="K40" s="19"/>
      <x:c r="L40" s="19"/>
      <x:c r="M40" s="19" t="str">
        <x:f>IF(AND(ISNUMBER(F40),ISNUMBER(K40)),K40-F40,"")</x:f>
      </x:c>
      <x:c r="N40" s="17"/>
    </x:row>
    <x:row r="41">
      <x:c r="A41" s="17"/>
      <x:c r="B41" s="17"/>
      <x:c r="C41" s="17"/>
      <x:c r="D41" s="17"/>
      <x:c r="E41" s="19"/>
      <x:c r="F41" s="19"/>
      <x:c r="G41" s="17"/>
      <x:c r="H41" s="17"/>
      <x:c r="I41" s="17"/>
      <x:c r="J41" s="19"/>
      <x:c r="K41" s="19"/>
      <x:c r="L41" s="19"/>
      <x:c r="M41" s="19" t="str">
        <x:f>IF(AND(ISNUMBER(F41),ISNUMBER(K41)),K41-F41,"")</x:f>
      </x:c>
      <x:c r="N41" s="17"/>
    </x:row>
    <x:row r="42">
      <x:c r="A42" s="17"/>
      <x:c r="B42" s="17"/>
      <x:c r="C42" s="17"/>
      <x:c r="D42" s="17"/>
      <x:c r="E42" s="19"/>
      <x:c r="F42" s="19"/>
      <x:c r="G42" s="17"/>
      <x:c r="H42" s="17"/>
      <x:c r="I42" s="17"/>
      <x:c r="J42" s="19"/>
      <x:c r="K42" s="19"/>
      <x:c r="L42" s="19"/>
      <x:c r="M42" s="19" t="str">
        <x:f>IF(AND(ISNUMBER(F42),ISNUMBER(K42)),K42-F42,"")</x:f>
      </x:c>
      <x:c r="N42" s="17"/>
    </x:row>
    <x:row r="43">
      <x:c r="A43" s="17"/>
      <x:c r="B43" s="17"/>
      <x:c r="C43" s="17"/>
      <x:c r="D43" s="17"/>
      <x:c r="E43" s="19"/>
      <x:c r="F43" s="19"/>
      <x:c r="G43" s="17"/>
      <x:c r="H43" s="17"/>
      <x:c r="I43" s="17"/>
      <x:c r="J43" s="19"/>
      <x:c r="K43" s="19"/>
      <x:c r="L43" s="19"/>
      <x:c r="M43" s="19" t="str">
        <x:f>IF(AND(ISNUMBER(F43),ISNUMBER(K43)),K43-F43,"")</x:f>
      </x:c>
      <x:c r="N43" s="17"/>
    </x:row>
    <x:row r="44">
      <x:c r="A44" s="17"/>
      <x:c r="B44" s="17"/>
      <x:c r="C44" s="17"/>
      <x:c r="D44" s="17"/>
      <x:c r="E44" s="19"/>
      <x:c r="F44" s="19"/>
      <x:c r="G44" s="17"/>
      <x:c r="H44" s="17"/>
      <x:c r="I44" s="17"/>
      <x:c r="J44" s="19"/>
      <x:c r="K44" s="19"/>
      <x:c r="L44" s="19"/>
      <x:c r="M44" s="19" t="str">
        <x:f>IF(AND(ISNUMBER(F44),ISNUMBER(K44)),K44-F44,"")</x:f>
      </x:c>
      <x:c r="N44" s="17"/>
    </x:row>
    <x:row r="45">
      <x:c r="A45" s="17"/>
      <x:c r="B45" s="17"/>
      <x:c r="C45" s="17"/>
      <x:c r="D45" s="17"/>
      <x:c r="E45" s="19"/>
      <x:c r="F45" s="19"/>
      <x:c r="G45" s="17"/>
      <x:c r="H45" s="17"/>
      <x:c r="I45" s="17"/>
      <x:c r="J45" s="19"/>
      <x:c r="K45" s="19"/>
      <x:c r="L45" s="19"/>
      <x:c r="M45" s="19" t="str">
        <x:f>IF(AND(ISNUMBER(F45),ISNUMBER(K45)),K45-F45,"")</x:f>
      </x:c>
      <x:c r="N45" s="17"/>
    </x:row>
    <x:row r="46">
      <x:c r="A46" s="17"/>
      <x:c r="B46" s="17"/>
      <x:c r="C46" s="17"/>
      <x:c r="D46" s="17"/>
      <x:c r="E46" s="19"/>
      <x:c r="F46" s="19"/>
      <x:c r="G46" s="17"/>
      <x:c r="H46" s="17"/>
      <x:c r="I46" s="17"/>
      <x:c r="J46" s="19"/>
      <x:c r="K46" s="19"/>
      <x:c r="L46" s="19"/>
      <x:c r="M46" s="19" t="str">
        <x:f>IF(AND(ISNUMBER(F46),ISNUMBER(K46)),K46-F46,"")</x:f>
      </x:c>
      <x:c r="N46" s="17"/>
    </x:row>
    <x:row r="47">
      <x:c r="A47" s="17"/>
      <x:c r="B47" s="17"/>
      <x:c r="C47" s="17"/>
      <x:c r="D47" s="17"/>
      <x:c r="E47" s="19"/>
      <x:c r="F47" s="19"/>
      <x:c r="G47" s="17"/>
      <x:c r="H47" s="17"/>
      <x:c r="I47" s="17"/>
      <x:c r="J47" s="19"/>
      <x:c r="K47" s="19"/>
      <x:c r="L47" s="19"/>
      <x:c r="M47" s="19" t="str">
        <x:f>IF(AND(ISNUMBER(F47),ISNUMBER(K47)),K47-F47,"")</x:f>
      </x:c>
      <x:c r="N47" s="17"/>
    </x:row>
    <x:row r="48">
      <x:c r="A48" s="17"/>
      <x:c r="B48" s="17"/>
      <x:c r="C48" s="17"/>
      <x:c r="D48" s="17"/>
      <x:c r="E48" s="19"/>
      <x:c r="F48" s="19"/>
      <x:c r="G48" s="17"/>
      <x:c r="H48" s="17"/>
      <x:c r="I48" s="17"/>
      <x:c r="J48" s="19"/>
      <x:c r="K48" s="19"/>
      <x:c r="L48" s="19"/>
      <x:c r="M48" s="19" t="str">
        <x:f>IF(AND(ISNUMBER(F48),ISNUMBER(K48)),K48-F48,"")</x:f>
      </x:c>
      <x:c r="N48" s="17"/>
    </x:row>
    <x:row r="49">
      <x:c r="A49" s="17"/>
      <x:c r="B49" s="17"/>
      <x:c r="C49" s="17"/>
      <x:c r="D49" s="17"/>
      <x:c r="E49" s="19"/>
      <x:c r="F49" s="19"/>
      <x:c r="G49" s="17"/>
      <x:c r="H49" s="17"/>
      <x:c r="I49" s="17"/>
      <x:c r="J49" s="19"/>
      <x:c r="K49" s="19"/>
      <x:c r="L49" s="19"/>
      <x:c r="M49" s="19" t="str">
        <x:f>IF(AND(ISNUMBER(F49),ISNUMBER(K49)),K49-F49,"")</x:f>
      </x:c>
      <x:c r="N49" s="17"/>
    </x:row>
    <x:row r="50">
      <x:c r="A50" s="17"/>
      <x:c r="B50" s="17"/>
      <x:c r="C50" s="17"/>
      <x:c r="D50" s="17"/>
      <x:c r="E50" s="19"/>
      <x:c r="F50" s="19"/>
      <x:c r="G50" s="17"/>
      <x:c r="H50" s="17"/>
      <x:c r="I50" s="17"/>
      <x:c r="J50" s="19"/>
      <x:c r="K50" s="19"/>
      <x:c r="L50" s="19"/>
      <x:c r="M50" s="19" t="str">
        <x:f>IF(AND(ISNUMBER(F50),ISNUMBER(K50)),K50-F50,"")</x:f>
      </x:c>
      <x:c r="N50" s="17"/>
    </x:row>
    <x:row r="51">
      <x:c r="A51" s="17"/>
      <x:c r="B51" s="17"/>
      <x:c r="C51" s="17"/>
      <x:c r="D51" s="17"/>
      <x:c r="E51" s="19"/>
      <x:c r="F51" s="19"/>
      <x:c r="G51" s="17"/>
      <x:c r="H51" s="17"/>
      <x:c r="I51" s="17"/>
      <x:c r="J51" s="19"/>
      <x:c r="K51" s="19"/>
      <x:c r="L51" s="19"/>
      <x:c r="M51" s="19" t="str">
        <x:f>IF(AND(ISNUMBER(F51),ISNUMBER(K51)),K51-F51,"")</x:f>
      </x:c>
      <x:c r="N51" s="17"/>
    </x:row>
    <x:row r="52">
      <x:c r="A52" s="17"/>
      <x:c r="B52" s="17"/>
      <x:c r="C52" s="17"/>
      <x:c r="D52" s="17"/>
      <x:c r="E52" s="19"/>
      <x:c r="F52" s="19"/>
      <x:c r="G52" s="17"/>
      <x:c r="H52" s="17"/>
      <x:c r="I52" s="17"/>
      <x:c r="J52" s="19"/>
      <x:c r="K52" s="19"/>
      <x:c r="L52" s="19"/>
      <x:c r="M52" s="19" t="str">
        <x:f>IF(AND(ISNUMBER(F52),ISNUMBER(K52)),K52-F52,"")</x:f>
      </x:c>
      <x:c r="N52" s="17"/>
    </x:row>
    <x:row r="53">
      <x:c r="A53" s="17"/>
      <x:c r="B53" s="17"/>
      <x:c r="C53" s="17"/>
      <x:c r="D53" s="17"/>
      <x:c r="E53" s="19"/>
      <x:c r="F53" s="19"/>
      <x:c r="G53" s="17"/>
      <x:c r="H53" s="17"/>
      <x:c r="I53" s="17"/>
      <x:c r="J53" s="19"/>
      <x:c r="K53" s="19"/>
      <x:c r="L53" s="19"/>
      <x:c r="M53" s="19" t="str">
        <x:f>IF(AND(ISNUMBER(F53),ISNUMBER(K53)),K53-F53,"")</x:f>
      </x:c>
      <x:c r="N53" s="17"/>
    </x:row>
    <x:row r="54">
      <x:c r="A54" s="17"/>
      <x:c r="B54" s="17"/>
      <x:c r="C54" s="17"/>
      <x:c r="D54" s="17"/>
      <x:c r="E54" s="19"/>
      <x:c r="F54" s="19"/>
      <x:c r="G54" s="17"/>
      <x:c r="H54" s="17"/>
      <x:c r="I54" s="17"/>
      <x:c r="J54" s="19"/>
      <x:c r="K54" s="19"/>
      <x:c r="L54" s="19"/>
      <x:c r="M54" s="19" t="str">
        <x:f>IF(AND(ISNUMBER(F54),ISNUMBER(K54)),K54-F54,"")</x:f>
      </x:c>
      <x:c r="N54" s="17"/>
    </x:row>
    <x:row r="55">
      <x:c r="A55" s="17"/>
      <x:c r="B55" s="17"/>
      <x:c r="C55" s="17"/>
      <x:c r="D55" s="17"/>
      <x:c r="E55" s="19"/>
      <x:c r="F55" s="19"/>
      <x:c r="G55" s="17"/>
      <x:c r="H55" s="17"/>
      <x:c r="I55" s="17"/>
      <x:c r="J55" s="19"/>
      <x:c r="K55" s="19"/>
      <x:c r="L55" s="19"/>
      <x:c r="M55" s="19" t="str">
        <x:f>IF(AND(ISNUMBER(F55),ISNUMBER(K55)),K55-F55,"")</x:f>
      </x:c>
      <x:c r="N55" s="17"/>
    </x:row>
    <x:row r="56">
      <x:c r="A56" s="17"/>
      <x:c r="B56" s="17"/>
      <x:c r="C56" s="17"/>
      <x:c r="D56" s="17"/>
      <x:c r="E56" s="19"/>
      <x:c r="F56" s="19"/>
      <x:c r="G56" s="17"/>
      <x:c r="H56" s="17"/>
      <x:c r="I56" s="17"/>
      <x:c r="J56" s="19"/>
      <x:c r="K56" s="19"/>
      <x:c r="L56" s="19"/>
      <x:c r="M56" s="19" t="str">
        <x:f>IF(AND(ISNUMBER(F56),ISNUMBER(K56)),K56-F56,"")</x:f>
      </x:c>
      <x:c r="N56" s="17"/>
    </x:row>
    <x:row r="57">
      <x:c r="A57" s="17"/>
      <x:c r="B57" s="17"/>
      <x:c r="C57" s="17"/>
      <x:c r="D57" s="17"/>
      <x:c r="E57" s="19"/>
      <x:c r="F57" s="19"/>
      <x:c r="G57" s="17"/>
      <x:c r="H57" s="17"/>
      <x:c r="I57" s="17"/>
      <x:c r="J57" s="19"/>
      <x:c r="K57" s="19"/>
      <x:c r="L57" s="19"/>
      <x:c r="M57" s="19" t="str">
        <x:f>IF(AND(ISNUMBER(F57),ISNUMBER(K57)),K57-F57,"")</x:f>
      </x:c>
      <x:c r="N57" s="17"/>
    </x:row>
    <x:row r="58">
      <x:c r="A58" s="17"/>
      <x:c r="B58" s="17"/>
      <x:c r="C58" s="17"/>
      <x:c r="D58" s="17"/>
      <x:c r="E58" s="19"/>
      <x:c r="F58" s="19"/>
      <x:c r="G58" s="17"/>
      <x:c r="H58" s="17"/>
      <x:c r="I58" s="17"/>
      <x:c r="J58" s="19"/>
      <x:c r="K58" s="19"/>
      <x:c r="L58" s="19"/>
      <x:c r="M58" s="19" t="str">
        <x:f>IF(AND(ISNUMBER(F58),ISNUMBER(K58)),K58-F58,"")</x:f>
      </x:c>
      <x:c r="N58" s="17"/>
    </x:row>
    <x:row r="59">
      <x:c r="A59" s="17"/>
      <x:c r="B59" s="17"/>
      <x:c r="C59" s="17"/>
      <x:c r="D59" s="17"/>
      <x:c r="E59" s="19"/>
      <x:c r="F59" s="19"/>
      <x:c r="G59" s="17"/>
      <x:c r="H59" s="17"/>
      <x:c r="I59" s="17"/>
      <x:c r="J59" s="19"/>
      <x:c r="K59" s="19"/>
      <x:c r="L59" s="19"/>
      <x:c r="M59" s="19" t="str">
        <x:f>IF(AND(ISNUMBER(F59),ISNUMBER(K59)),K59-F59,"")</x:f>
      </x:c>
      <x:c r="N59" s="17"/>
    </x:row>
    <x:row r="60">
      <x:c r="A60" s="17"/>
      <x:c r="B60" s="17"/>
      <x:c r="C60" s="17"/>
      <x:c r="D60" s="17"/>
      <x:c r="E60" s="19"/>
      <x:c r="F60" s="19"/>
      <x:c r="G60" s="17"/>
      <x:c r="H60" s="17"/>
      <x:c r="I60" s="17"/>
      <x:c r="J60" s="19"/>
      <x:c r="K60" s="19"/>
      <x:c r="L60" s="19"/>
      <x:c r="M60" s="19" t="str">
        <x:f>IF(AND(ISNUMBER(F60),ISNUMBER(K60)),K60-F60,"")</x:f>
      </x:c>
      <x:c r="N60" s="17"/>
    </x:row>
    <x:row r="61">
      <x:c r="A61" s="17"/>
      <x:c r="B61" s="17"/>
      <x:c r="C61" s="17"/>
      <x:c r="D61" s="17"/>
      <x:c r="E61" s="19"/>
      <x:c r="F61" s="19"/>
      <x:c r="G61" s="17"/>
      <x:c r="H61" s="17"/>
      <x:c r="I61" s="17"/>
      <x:c r="J61" s="19"/>
      <x:c r="K61" s="19"/>
      <x:c r="L61" s="19"/>
      <x:c r="M61" s="19" t="str">
        <x:f>IF(AND(ISNUMBER(F61),ISNUMBER(K61)),K61-F61,"")</x:f>
      </x:c>
      <x:c r="N61" s="17"/>
    </x:row>
    <x:row r="62">
      <x:c r="A62" s="17"/>
      <x:c r="B62" s="17"/>
      <x:c r="C62" s="17"/>
      <x:c r="D62" s="17"/>
      <x:c r="E62" s="19"/>
      <x:c r="F62" s="19"/>
      <x:c r="G62" s="17"/>
      <x:c r="H62" s="17"/>
      <x:c r="I62" s="17"/>
      <x:c r="J62" s="19"/>
      <x:c r="K62" s="19"/>
      <x:c r="L62" s="19"/>
      <x:c r="M62" s="19" t="str">
        <x:f>IF(AND(ISNUMBER(F62),ISNUMBER(K62)),K62-F62,"")</x:f>
      </x:c>
      <x:c r="N62" s="17"/>
    </x:row>
    <x:row r="63">
      <x:c r="A63" s="17"/>
      <x:c r="B63" s="17"/>
      <x:c r="C63" s="17"/>
      <x:c r="D63" s="17"/>
      <x:c r="E63" s="19"/>
      <x:c r="F63" s="19"/>
      <x:c r="G63" s="17"/>
      <x:c r="H63" s="17"/>
      <x:c r="I63" s="17"/>
      <x:c r="J63" s="19"/>
      <x:c r="K63" s="19"/>
      <x:c r="L63" s="19"/>
      <x:c r="M63" s="19" t="str">
        <x:f>IF(AND(ISNUMBER(F63),ISNUMBER(K63)),K63-F63,"")</x:f>
      </x:c>
      <x:c r="N63" s="17"/>
    </x:row>
    <x:row r="64">
      <x:c r="A64" s="17"/>
      <x:c r="B64" s="17"/>
      <x:c r="C64" s="17"/>
      <x:c r="D64" s="17"/>
      <x:c r="E64" s="19"/>
      <x:c r="F64" s="19"/>
      <x:c r="G64" s="17"/>
      <x:c r="H64" s="17"/>
      <x:c r="I64" s="17"/>
      <x:c r="J64" s="19"/>
      <x:c r="K64" s="19"/>
      <x:c r="L64" s="19"/>
      <x:c r="M64" s="19" t="str">
        <x:f>IF(AND(ISNUMBER(F64),ISNUMBER(K64)),K64-F64,"")</x:f>
      </x:c>
      <x:c r="N64" s="17"/>
    </x:row>
    <x:row r="65">
      <x:c r="A65" s="17"/>
      <x:c r="B65" s="17"/>
      <x:c r="C65" s="17"/>
      <x:c r="D65" s="17"/>
      <x:c r="E65" s="19"/>
      <x:c r="F65" s="19"/>
      <x:c r="G65" s="17"/>
      <x:c r="H65" s="17"/>
      <x:c r="I65" s="17"/>
      <x:c r="J65" s="19"/>
      <x:c r="K65" s="19"/>
      <x:c r="L65" s="19"/>
      <x:c r="M65" s="19" t="str">
        <x:f>IF(AND(ISNUMBER(F65),ISNUMBER(K65)),K65-F65,"")</x:f>
      </x:c>
      <x:c r="N65" s="17"/>
    </x:row>
    <x:row r="66">
      <x:c r="A66" s="17"/>
      <x:c r="B66" s="17"/>
      <x:c r="C66" s="17"/>
      <x:c r="D66" s="17"/>
      <x:c r="E66" s="19"/>
      <x:c r="F66" s="19"/>
      <x:c r="G66" s="17"/>
      <x:c r="H66" s="17"/>
      <x:c r="I66" s="17"/>
      <x:c r="J66" s="19"/>
      <x:c r="K66" s="19"/>
      <x:c r="L66" s="19"/>
      <x:c r="M66" s="19" t="str">
        <x:f>IF(AND(ISNUMBER(F66),ISNUMBER(K66)),K66-F66,"")</x:f>
      </x:c>
      <x:c r="N66" s="17"/>
    </x:row>
    <x:row r="67">
      <x:c r="A67" s="17"/>
      <x:c r="B67" s="17"/>
      <x:c r="C67" s="17"/>
      <x:c r="D67" s="17"/>
      <x:c r="E67" s="19"/>
      <x:c r="F67" s="19"/>
      <x:c r="G67" s="17"/>
      <x:c r="H67" s="17"/>
      <x:c r="I67" s="17"/>
      <x:c r="J67" s="19"/>
      <x:c r="K67" s="19"/>
      <x:c r="L67" s="19"/>
      <x:c r="M67" s="19" t="str">
        <x:f>IF(AND(ISNUMBER(F67),ISNUMBER(K67)),K67-F67,"")</x:f>
      </x:c>
      <x:c r="N67" s="17"/>
    </x:row>
    <x:row r="68">
      <x:c r="A68" s="17"/>
      <x:c r="B68" s="17"/>
      <x:c r="C68" s="17"/>
      <x:c r="D68" s="17"/>
      <x:c r="E68" s="19"/>
      <x:c r="F68" s="19"/>
      <x:c r="G68" s="17"/>
      <x:c r="H68" s="17"/>
      <x:c r="I68" s="17"/>
      <x:c r="J68" s="19"/>
      <x:c r="K68" s="19"/>
      <x:c r="L68" s="19"/>
      <x:c r="M68" s="19" t="str">
        <x:f>IF(AND(ISNUMBER(F68),ISNUMBER(K68)),K68-F68,"")</x:f>
      </x:c>
      <x:c r="N68" s="17"/>
    </x:row>
    <x:row r="69">
      <x:c r="A69" s="17"/>
      <x:c r="B69" s="17"/>
      <x:c r="C69" s="17"/>
      <x:c r="D69" s="17"/>
      <x:c r="E69" s="19"/>
      <x:c r="F69" s="19"/>
      <x:c r="G69" s="17"/>
      <x:c r="H69" s="17"/>
      <x:c r="I69" s="17"/>
      <x:c r="J69" s="19"/>
      <x:c r="K69" s="19"/>
      <x:c r="L69" s="19"/>
      <x:c r="M69" s="19" t="str">
        <x:f>IF(AND(ISNUMBER(F69),ISNUMBER(K69)),K69-F69,"")</x:f>
      </x:c>
      <x:c r="N69" s="17"/>
    </x:row>
    <x:row r="70">
      <x:c r="A70" s="17"/>
      <x:c r="B70" s="17"/>
      <x:c r="C70" s="17"/>
      <x:c r="D70" s="17"/>
      <x:c r="E70" s="19"/>
      <x:c r="F70" s="19"/>
      <x:c r="G70" s="17"/>
      <x:c r="H70" s="17"/>
      <x:c r="I70" s="17"/>
      <x:c r="J70" s="19"/>
      <x:c r="K70" s="19"/>
      <x:c r="L70" s="19"/>
      <x:c r="M70" s="19" t="str">
        <x:f>IF(AND(ISNUMBER(F70),ISNUMBER(K70)),K70-F70,"")</x:f>
      </x:c>
      <x:c r="N70" s="17"/>
    </x:row>
    <x:row r="71">
      <x:c r="A71" s="17"/>
      <x:c r="B71" s="17"/>
      <x:c r="C71" s="17"/>
      <x:c r="D71" s="17"/>
      <x:c r="E71" s="19"/>
      <x:c r="F71" s="19"/>
      <x:c r="G71" s="17"/>
      <x:c r="H71" s="17"/>
      <x:c r="I71" s="17"/>
      <x:c r="J71" s="19"/>
      <x:c r="K71" s="19"/>
      <x:c r="L71" s="19"/>
      <x:c r="M71" s="19" t="str">
        <x:f>IF(AND(ISNUMBER(F71),ISNUMBER(K71)),K71-F71,"")</x:f>
      </x:c>
      <x:c r="N71" s="17"/>
    </x:row>
    <x:row r="72">
      <x:c r="A72" s="17"/>
      <x:c r="B72" s="17"/>
      <x:c r="C72" s="17"/>
      <x:c r="D72" s="17"/>
      <x:c r="E72" s="19"/>
      <x:c r="F72" s="19"/>
      <x:c r="G72" s="17"/>
      <x:c r="H72" s="17"/>
      <x:c r="I72" s="17"/>
      <x:c r="J72" s="19"/>
      <x:c r="K72" s="19"/>
      <x:c r="L72" s="19"/>
      <x:c r="M72" s="19" t="str">
        <x:f>IF(AND(ISNUMBER(F72),ISNUMBER(K72)),K72-F72,"")</x:f>
      </x:c>
      <x:c r="N72" s="17"/>
    </x:row>
    <x:row r="73">
      <x:c r="A73" s="17"/>
      <x:c r="B73" s="17"/>
      <x:c r="C73" s="17"/>
      <x:c r="D73" s="17"/>
      <x:c r="E73" s="19"/>
      <x:c r="F73" s="19"/>
      <x:c r="G73" s="17"/>
      <x:c r="H73" s="17"/>
      <x:c r="I73" s="17"/>
      <x:c r="J73" s="19"/>
      <x:c r="K73" s="19"/>
      <x:c r="L73" s="19"/>
      <x:c r="M73" s="19" t="str">
        <x:f>IF(AND(ISNUMBER(F73),ISNUMBER(K73)),K73-F73,"")</x:f>
      </x:c>
      <x:c r="N73" s="17"/>
    </x:row>
    <x:row r="74">
      <x:c r="A74" s="17"/>
      <x:c r="B74" s="17"/>
      <x:c r="C74" s="17"/>
      <x:c r="D74" s="17"/>
      <x:c r="E74" s="19"/>
      <x:c r="F74" s="19"/>
      <x:c r="G74" s="17"/>
      <x:c r="H74" s="17"/>
      <x:c r="I74" s="17"/>
      <x:c r="J74" s="19"/>
      <x:c r="K74" s="19"/>
      <x:c r="L74" s="19"/>
      <x:c r="M74" s="19" t="str">
        <x:f>IF(AND(ISNUMBER(F74),ISNUMBER(K74)),K74-F74,"")</x:f>
      </x:c>
      <x:c r="N74" s="17"/>
    </x:row>
    <x:row r="75">
      <x:c r="A75" s="17"/>
      <x:c r="B75" s="17"/>
      <x:c r="C75" s="17"/>
      <x:c r="D75" s="17"/>
      <x:c r="E75" s="19"/>
      <x:c r="F75" s="19"/>
      <x:c r="G75" s="17"/>
      <x:c r="H75" s="17"/>
      <x:c r="I75" s="17"/>
      <x:c r="J75" s="19"/>
      <x:c r="K75" s="19"/>
      <x:c r="L75" s="19"/>
      <x:c r="M75" s="19" t="str">
        <x:f>IF(AND(ISNUMBER(F75),ISNUMBER(K75)),K75-F75,"")</x:f>
      </x:c>
      <x:c r="N75" s="17"/>
    </x:row>
    <x:row r="76">
      <x:c r="A76" s="17"/>
      <x:c r="B76" s="17"/>
      <x:c r="C76" s="17"/>
      <x:c r="D76" s="17"/>
      <x:c r="E76" s="19"/>
      <x:c r="F76" s="19"/>
      <x:c r="G76" s="17"/>
      <x:c r="H76" s="17"/>
      <x:c r="I76" s="17"/>
      <x:c r="J76" s="19"/>
      <x:c r="K76" s="19"/>
      <x:c r="L76" s="19"/>
      <x:c r="M76" s="19" t="str">
        <x:f>IF(AND(ISNUMBER(F76),ISNUMBER(K76)),K76-F76,"")</x:f>
      </x:c>
      <x:c r="N76" s="17"/>
    </x:row>
    <x:row r="77">
      <x:c r="A77" s="17"/>
      <x:c r="B77" s="17"/>
      <x:c r="C77" s="17"/>
      <x:c r="D77" s="17"/>
      <x:c r="E77" s="19"/>
      <x:c r="F77" s="19"/>
      <x:c r="G77" s="17"/>
      <x:c r="H77" s="17"/>
      <x:c r="I77" s="17"/>
      <x:c r="J77" s="19"/>
      <x:c r="K77" s="19"/>
      <x:c r="L77" s="19"/>
      <x:c r="M77" s="19" t="str">
        <x:f>IF(AND(ISNUMBER(F77),ISNUMBER(K77)),K77-F77,"")</x:f>
      </x:c>
      <x:c r="N77" s="17"/>
    </x:row>
    <x:row r="78">
      <x:c r="A78" s="17"/>
      <x:c r="B78" s="17"/>
      <x:c r="C78" s="17"/>
      <x:c r="D78" s="17"/>
      <x:c r="E78" s="19"/>
      <x:c r="F78" s="19"/>
      <x:c r="G78" s="17"/>
      <x:c r="H78" s="17"/>
      <x:c r="I78" s="17"/>
      <x:c r="J78" s="19"/>
      <x:c r="K78" s="19"/>
      <x:c r="L78" s="19"/>
      <x:c r="M78" s="19" t="str">
        <x:f>IF(AND(ISNUMBER(F78),ISNUMBER(K78)),K78-F78,"")</x:f>
      </x:c>
      <x:c r="N78" s="17"/>
    </x:row>
    <x:row r="79">
      <x:c r="A79" s="17"/>
      <x:c r="B79" s="17"/>
      <x:c r="C79" s="17"/>
      <x:c r="D79" s="17"/>
      <x:c r="E79" s="19"/>
      <x:c r="F79" s="19"/>
      <x:c r="G79" s="17"/>
      <x:c r="H79" s="17"/>
      <x:c r="I79" s="17"/>
      <x:c r="J79" s="19"/>
      <x:c r="K79" s="19"/>
      <x:c r="L79" s="19"/>
      <x:c r="M79" s="19" t="str">
        <x:f>IF(AND(ISNUMBER(F79),ISNUMBER(K79)),K79-F79,"")</x:f>
      </x:c>
      <x:c r="N79" s="17"/>
    </x:row>
    <x:row r="80">
      <x:c r="A80" s="17"/>
      <x:c r="B80" s="17"/>
      <x:c r="C80" s="17"/>
      <x:c r="D80" s="17"/>
      <x:c r="E80" s="19"/>
      <x:c r="F80" s="19"/>
      <x:c r="G80" s="17"/>
      <x:c r="H80" s="17"/>
      <x:c r="I80" s="17"/>
      <x:c r="J80" s="19"/>
      <x:c r="K80" s="19"/>
      <x:c r="L80" s="19"/>
      <x:c r="M80" s="19" t="str">
        <x:f>IF(AND(ISNUMBER(F80),ISNUMBER(K80)),K80-F80,"")</x:f>
      </x:c>
      <x:c r="N80" s="17"/>
    </x:row>
    <x:row r="81">
      <x:c r="A81" s="17"/>
      <x:c r="B81" s="17"/>
      <x:c r="C81" s="17"/>
      <x:c r="D81" s="17"/>
      <x:c r="E81" s="19"/>
      <x:c r="F81" s="19"/>
      <x:c r="G81" s="17"/>
      <x:c r="H81" s="17"/>
      <x:c r="I81" s="17"/>
      <x:c r="J81" s="19"/>
      <x:c r="K81" s="19"/>
      <x:c r="L81" s="19"/>
      <x:c r="M81" s="19" t="str">
        <x:f>IF(AND(ISNUMBER(F81),ISNUMBER(K81)),K81-F81,"")</x:f>
      </x:c>
      <x:c r="N81" s="17"/>
    </x:row>
    <x:row r="82">
      <x:c r="A82" s="17"/>
      <x:c r="B82" s="17"/>
      <x:c r="C82" s="17"/>
      <x:c r="D82" s="17"/>
      <x:c r="E82" s="19"/>
      <x:c r="F82" s="19"/>
      <x:c r="G82" s="17"/>
      <x:c r="H82" s="17"/>
      <x:c r="I82" s="17"/>
      <x:c r="J82" s="19"/>
      <x:c r="K82" s="19"/>
      <x:c r="L82" s="19"/>
      <x:c r="M82" s="19" t="str">
        <x:f>IF(AND(ISNUMBER(F82),ISNUMBER(K82)),K82-F82,"")</x:f>
      </x:c>
      <x:c r="N82" s="17"/>
    </x:row>
    <x:row r="83">
      <x:c r="A83" s="17"/>
      <x:c r="B83" s="17"/>
      <x:c r="C83" s="17"/>
      <x:c r="D83" s="17"/>
      <x:c r="E83" s="19"/>
      <x:c r="F83" s="19"/>
      <x:c r="G83" s="17"/>
      <x:c r="H83" s="17"/>
      <x:c r="I83" s="17"/>
      <x:c r="J83" s="19"/>
      <x:c r="K83" s="19"/>
      <x:c r="L83" s="19"/>
      <x:c r="M83" s="19" t="str">
        <x:f>IF(AND(ISNUMBER(F83),ISNUMBER(K83)),K83-F83,"")</x:f>
      </x:c>
      <x:c r="N83" s="17"/>
    </x:row>
    <x:row r="84">
      <x:c r="A84" s="17"/>
      <x:c r="B84" s="17"/>
      <x:c r="C84" s="17"/>
      <x:c r="D84" s="17"/>
      <x:c r="E84" s="19"/>
      <x:c r="F84" s="19"/>
      <x:c r="G84" s="17"/>
      <x:c r="H84" s="17"/>
      <x:c r="I84" s="17"/>
      <x:c r="J84" s="19"/>
      <x:c r="K84" s="19"/>
      <x:c r="L84" s="19"/>
      <x:c r="M84" s="19" t="str">
        <x:f>IF(AND(ISNUMBER(F84),ISNUMBER(K84)),K84-F84,"")</x:f>
      </x:c>
      <x:c r="N84" s="17"/>
    </x:row>
    <x:row r="85">
      <x:c r="A85" s="17"/>
      <x:c r="B85" s="17"/>
      <x:c r="C85" s="17"/>
      <x:c r="D85" s="17"/>
      <x:c r="E85" s="19"/>
      <x:c r="F85" s="19"/>
      <x:c r="G85" s="17"/>
      <x:c r="H85" s="17"/>
      <x:c r="I85" s="17"/>
      <x:c r="J85" s="19"/>
      <x:c r="K85" s="19"/>
      <x:c r="L85" s="19"/>
      <x:c r="M85" s="19" t="str">
        <x:f>IF(AND(ISNUMBER(F85),ISNUMBER(K85)),K85-F85,"")</x:f>
      </x:c>
      <x:c r="N85" s="17"/>
    </x:row>
    <x:row r="86">
      <x:c r="A86" s="17"/>
      <x:c r="B86" s="17"/>
      <x:c r="C86" s="17"/>
      <x:c r="D86" s="17"/>
      <x:c r="E86" s="19"/>
      <x:c r="F86" s="19"/>
      <x:c r="G86" s="17"/>
      <x:c r="H86" s="17"/>
      <x:c r="I86" s="17"/>
      <x:c r="J86" s="19"/>
      <x:c r="K86" s="19"/>
      <x:c r="L86" s="19"/>
      <x:c r="M86" s="19" t="str">
        <x:f>IF(AND(ISNUMBER(F86),ISNUMBER(K86)),K86-F86,"")</x:f>
      </x:c>
      <x:c r="N86" s="17"/>
    </x:row>
    <x:row r="87">
      <x:c r="A87" s="17"/>
      <x:c r="B87" s="17"/>
      <x:c r="C87" s="17"/>
      <x:c r="D87" s="17"/>
      <x:c r="E87" s="19"/>
      <x:c r="F87" s="19"/>
      <x:c r="G87" s="17"/>
      <x:c r="H87" s="17"/>
      <x:c r="I87" s="17"/>
      <x:c r="J87" s="19"/>
      <x:c r="K87" s="19"/>
      <x:c r="L87" s="19"/>
      <x:c r="M87" s="19" t="str">
        <x:f>IF(AND(ISNUMBER(F87),ISNUMBER(K87)),K87-F87,"")</x:f>
      </x:c>
      <x:c r="N87" s="17"/>
    </x:row>
    <x:row r="88">
      <x:c r="A88" s="17"/>
      <x:c r="B88" s="17"/>
      <x:c r="C88" s="17"/>
      <x:c r="D88" s="17"/>
      <x:c r="E88" s="19"/>
      <x:c r="F88" s="19"/>
      <x:c r="G88" s="17"/>
      <x:c r="H88" s="17"/>
      <x:c r="I88" s="17"/>
      <x:c r="J88" s="19"/>
      <x:c r="K88" s="19"/>
      <x:c r="L88" s="19"/>
      <x:c r="M88" s="19" t="str">
        <x:f>IF(AND(ISNUMBER(F88),ISNUMBER(K88)),K88-F88,"")</x:f>
      </x:c>
      <x:c r="N88" s="17"/>
    </x:row>
    <x:row r="89">
      <x:c r="A89" s="17"/>
      <x:c r="B89" s="17"/>
      <x:c r="C89" s="17"/>
      <x:c r="D89" s="17"/>
      <x:c r="E89" s="19"/>
      <x:c r="F89" s="19"/>
      <x:c r="G89" s="17"/>
      <x:c r="H89" s="17"/>
      <x:c r="I89" s="17"/>
      <x:c r="J89" s="19"/>
      <x:c r="K89" s="19"/>
      <x:c r="L89" s="19"/>
      <x:c r="M89" s="19" t="str">
        <x:f>IF(AND(ISNUMBER(F89),ISNUMBER(K89)),K89-F89,"")</x:f>
      </x:c>
      <x:c r="N89" s="17"/>
    </x:row>
    <x:row r="90">
      <x:c r="A90" s="17"/>
      <x:c r="B90" s="17"/>
      <x:c r="C90" s="17"/>
      <x:c r="D90" s="17"/>
      <x:c r="E90" s="19"/>
      <x:c r="F90" s="19"/>
      <x:c r="G90" s="17"/>
      <x:c r="H90" s="17"/>
      <x:c r="I90" s="17"/>
      <x:c r="J90" s="19"/>
      <x:c r="K90" s="19"/>
      <x:c r="L90" s="19"/>
      <x:c r="M90" s="19" t="str">
        <x:f>IF(AND(ISNUMBER(F90),ISNUMBER(K90)),K90-F90,"")</x:f>
      </x:c>
      <x:c r="N90" s="17"/>
    </x:row>
    <x:row r="91">
      <x:c r="A91" s="17"/>
      <x:c r="B91" s="17"/>
      <x:c r="C91" s="17"/>
      <x:c r="D91" s="17"/>
      <x:c r="E91" s="19"/>
      <x:c r="F91" s="19"/>
      <x:c r="G91" s="17"/>
      <x:c r="H91" s="17"/>
      <x:c r="I91" s="17"/>
      <x:c r="J91" s="19"/>
      <x:c r="K91" s="19"/>
      <x:c r="L91" s="19"/>
      <x:c r="M91" s="19" t="str">
        <x:f>IF(AND(ISNUMBER(F91),ISNUMBER(K91)),K91-F91,"")</x:f>
      </x:c>
      <x:c r="N91" s="17"/>
    </x:row>
    <x:row r="92">
      <x:c r="A92" s="17"/>
      <x:c r="B92" s="17"/>
      <x:c r="C92" s="17"/>
      <x:c r="D92" s="17"/>
      <x:c r="E92" s="19"/>
      <x:c r="F92" s="19"/>
      <x:c r="G92" s="17"/>
      <x:c r="H92" s="17"/>
      <x:c r="I92" s="17"/>
      <x:c r="J92" s="19"/>
      <x:c r="K92" s="19"/>
      <x:c r="L92" s="19"/>
      <x:c r="M92" s="19" t="str">
        <x:f>IF(AND(ISNUMBER(F92),ISNUMBER(K92)),K92-F92,"")</x:f>
      </x:c>
      <x:c r="N92" s="17"/>
    </x:row>
    <x:row r="93">
      <x:c r="A93" s="17"/>
      <x:c r="B93" s="17"/>
      <x:c r="C93" s="17"/>
      <x:c r="D93" s="17"/>
      <x:c r="E93" s="19"/>
      <x:c r="F93" s="19"/>
      <x:c r="G93" s="17"/>
      <x:c r="H93" s="17"/>
      <x:c r="I93" s="17"/>
      <x:c r="J93" s="19"/>
      <x:c r="K93" s="19"/>
      <x:c r="L93" s="19"/>
      <x:c r="M93" s="19" t="str">
        <x:f>IF(AND(ISNUMBER(F93),ISNUMBER(K93)),K93-F93,"")</x:f>
      </x:c>
      <x:c r="N93" s="17"/>
    </x:row>
    <x:row r="94">
      <x:c r="A94" s="17"/>
      <x:c r="B94" s="17"/>
      <x:c r="C94" s="17"/>
      <x:c r="D94" s="17"/>
      <x:c r="E94" s="19"/>
      <x:c r="F94" s="19"/>
      <x:c r="G94" s="17"/>
      <x:c r="H94" s="17"/>
      <x:c r="I94" s="17"/>
      <x:c r="J94" s="19"/>
      <x:c r="K94" s="19"/>
      <x:c r="L94" s="19"/>
      <x:c r="M94" s="19" t="str">
        <x:f>IF(AND(ISNUMBER(F94),ISNUMBER(K94)),K94-F94,"")</x:f>
      </x:c>
      <x:c r="N94" s="17"/>
    </x:row>
    <x:row r="95">
      <x:c r="A95" s="17"/>
      <x:c r="B95" s="17"/>
      <x:c r="C95" s="17"/>
      <x:c r="D95" s="17"/>
      <x:c r="E95" s="19"/>
      <x:c r="F95" s="19"/>
      <x:c r="G95" s="17"/>
      <x:c r="H95" s="17"/>
      <x:c r="I95" s="17"/>
      <x:c r="J95" s="19"/>
      <x:c r="K95" s="19"/>
      <x:c r="L95" s="19"/>
      <x:c r="M95" s="19" t="str">
        <x:f>IF(AND(ISNUMBER(F95),ISNUMBER(K95)),K95-F95,"")</x:f>
      </x:c>
      <x:c r="N95" s="17"/>
    </x:row>
    <x:row r="96">
      <x:c r="A96" s="17"/>
      <x:c r="B96" s="17"/>
      <x:c r="C96" s="17"/>
      <x:c r="D96" s="17"/>
      <x:c r="E96" s="19"/>
      <x:c r="F96" s="19"/>
      <x:c r="G96" s="17"/>
      <x:c r="H96" s="17"/>
      <x:c r="I96" s="17"/>
      <x:c r="J96" s="19"/>
      <x:c r="K96" s="19"/>
      <x:c r="L96" s="19"/>
      <x:c r="M96" s="19" t="str">
        <x:f>IF(AND(ISNUMBER(F96),ISNUMBER(K96)),K96-F96,"")</x:f>
      </x:c>
      <x:c r="N96" s="17"/>
    </x:row>
    <x:row r="97">
      <x:c r="A97" s="17"/>
      <x:c r="B97" s="17"/>
      <x:c r="C97" s="17"/>
      <x:c r="D97" s="17"/>
      <x:c r="E97" s="19"/>
      <x:c r="F97" s="19"/>
      <x:c r="G97" s="17"/>
      <x:c r="H97" s="17"/>
      <x:c r="I97" s="17"/>
      <x:c r="J97" s="19"/>
      <x:c r="K97" s="19"/>
      <x:c r="L97" s="19"/>
      <x:c r="M97" s="19" t="str">
        <x:f>IF(AND(ISNUMBER(F97),ISNUMBER(K97)),K97-F97,"")</x:f>
      </x:c>
      <x:c r="N97" s="17"/>
    </x:row>
    <x:row r="98">
      <x:c r="A98" s="17"/>
      <x:c r="B98" s="17"/>
      <x:c r="C98" s="17"/>
      <x:c r="D98" s="17"/>
      <x:c r="E98" s="19"/>
      <x:c r="F98" s="19"/>
      <x:c r="G98" s="17"/>
      <x:c r="H98" s="17"/>
      <x:c r="I98" s="17"/>
      <x:c r="J98" s="19"/>
      <x:c r="K98" s="19"/>
      <x:c r="L98" s="19"/>
      <x:c r="M98" s="19" t="str">
        <x:f>IF(AND(ISNUMBER(F98),ISNUMBER(K98)),K98-F98,"")</x:f>
      </x:c>
      <x:c r="N98" s="17"/>
    </x:row>
    <x:row r="99">
      <x:c r="A99" s="17"/>
      <x:c r="B99" s="17"/>
      <x:c r="C99" s="17"/>
      <x:c r="D99" s="17"/>
      <x:c r="E99" s="19"/>
      <x:c r="F99" s="19"/>
      <x:c r="G99" s="17"/>
      <x:c r="H99" s="17"/>
      <x:c r="I99" s="17"/>
      <x:c r="J99" s="19"/>
      <x:c r="K99" s="19"/>
      <x:c r="L99" s="19"/>
      <x:c r="M99" s="19" t="str">
        <x:f>IF(AND(ISNUMBER(F99),ISNUMBER(K99)),K99-F99,"")</x:f>
      </x:c>
      <x:c r="N99" s="17"/>
    </x:row>
    <x:row r="100">
      <x:c r="A100" s="17"/>
      <x:c r="B100" s="17"/>
      <x:c r="C100" s="17"/>
      <x:c r="D100" s="17"/>
      <x:c r="E100" s="19"/>
      <x:c r="F100" s="19"/>
      <x:c r="G100" s="17"/>
      <x:c r="H100" s="17"/>
      <x:c r="I100" s="17"/>
      <x:c r="J100" s="19"/>
      <x:c r="K100" s="19"/>
      <x:c r="L100" s="19"/>
      <x:c r="M100" s="19" t="str">
        <x:f>IF(AND(ISNUMBER(F100),ISNUMBER(K100)),K100-F100,"")</x:f>
      </x:c>
      <x:c r="N100" s="17"/>
    </x:row>
  </x:sheetData>
  <x:mergeCells>
    <x:mergeCell ref="A1:N1"/>
    <x:mergeCell ref="A2:N2"/>
  </x:mergeCells>
  <x:conditionalFormatting sqref="M5:M100">
    <x:cfRule type="cellIs" dxfId="3" priority="1" operator="lessThan">
      <x:formula>0</x:formula>
    </x:cfRule>
    <x:cfRule type="cellIs" dxfId="4" priority="2" operator="greaterThan">
      <x:formula>0</x:formula>
    </x:cfRule>
  </x:conditionalFormatting>
  <x:dataValidations count="1">
    <x:dataValidation type="list" sqref="L5:L100">
      <x:formula1>"一致,新增项目,删除项目,数量变化,单价变化,规格变化,税费口径变化,运输/安装变化,无法对应"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82" hidden="0" customWidth="1"/>
  </x:cols>
  <x:sheetData>
    <x:row r="1" ht="32" customHeight="1">
      <x:c r="A1" s="31" t="str">
        <x:v>预算漏项核查清单｜使用说明</x:v>
      </x:c>
      <x:c r="B1" s="31"/>
      <x:c r="C1" s="31"/>
      <x:c r="D1" s="31"/>
      <x:c r="E1" s="31"/>
      <x:c r="F1" s="31"/>
    </x:row>
    <x:row r="3">
      <x:c r="A3" s="33" t="str">
        <x:v>原则</x:v>
      </x:c>
      <x:c r="B3" s="33" t="str">
        <x:v>说明</x:v>
      </x:c>
    </x:row>
    <x:row r="4">
      <x:c r="A4" s="17" t="str">
        <x:v>先查有没有</x:v>
      </x:c>
      <x:c r="B4" s="17" t="str">
        <x:v>先确认费用项目是否存在，再讨论金额高低。</x:v>
      </x:c>
    </x:row>
    <x:row r="5">
      <x:c r="A5" s="17" t="str">
        <x:v>未知不写0</x:v>
      </x:c>
      <x:c r="B5" s="17" t="str">
        <x:v>知道会发生但暂时没报价，状态用“待核实”。</x:v>
      </x:c>
    </x:row>
    <x:row r="6">
      <x:c r="A6" s="17" t="str">
        <x:v>先比口径</x:v>
      </x:c>
      <x:c r="B6" s="17" t="str">
        <x:v>两版报价先统一规格、数量、税费、运输安装，再比较价格。</x:v>
      </x:c>
    </x:row>
    <x:row r="7">
      <x:c r="A7" s="17" t="str">
        <x:v>来源要保留</x:v>
      </x:c>
      <x:c r="B7" s="17" t="str">
        <x:v>每一项尽量保留供应商、报价日期或合同依据。</x:v>
      </x:c>
    </x:row>
    <x:row r="8">
      <x:c r="A8" s="17" t="str">
        <x:v>押金与成本分开</x:v>
      </x:c>
      <x:c r="B8" s="17" t="str">
        <x:v>保证金、押金等占用资金不要与一次性成本混淆。</x:v>
      </x:c>
    </x:row>
    <x:row r="9">
      <x:c r="A9" s="17" t="str">
        <x:v>不套行业均值</x:v>
      </x:c>
      <x:c r="B9" s="17" t="str">
        <x:v>本表不自动填装修、设备、人工等所谓行业平均值。</x:v>
      </x:c>
    </x:row>
    <x:row r="10">
      <x:c r="A10" s="17" t="str">
        <x:v>下一步</x:v>
      </x:c>
      <x:c r="B10" s="17" t="str">
        <x:v>查漏完成后，再进入开业后的现金流压力测试。</x:v>
      </x:c>
    </x:row>
    <x:row r="11" ht="48" customHeight="1">
      <x:c r="A11" s="38" t="str">
        <x:v>差额如何填写</x:v>
      </x:c>
      <x:c r="B11" s="38" t="str">
        <x:v>差额为报价B减报价A。缺任一版金额时不计算；确认不存在的项目可填0，未知金额不得填0。</x:v>
      </x:c>
    </x:row>
    <x:row r="12" ht="48" customHeight="1">
      <x:c r="A12" s="38" t="str">
        <x:v>金额与周期</x:v>
      </x:c>
      <x:c r="B12" s="38" t="str">
        <x:v>金额统一使用人民币元；月费、年费、预付租金注明覆盖周期，含税和运输安装口径单独核实。</x:v>
      </x:c>
    </x:row>
    <x:row r="13" ht="48" customHeight="1">
      <x:c r="A13" s="38" t="str">
        <x:v>版本与时间</x:v>
      </x:c>
      <x:c r="B13" s="38" t="str">
        <x:v>v1.1｜2026-10-09审核修订。保留报价日期、供应商和规格；新增/删除须人工核实，不按空白自动判断。</x:v>
      </x:c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14" hidden="0" customWidth="1"/>
    <x:col min="4" max="4" width="14" hidden="0" customWidth="1"/>
    <x:col min="5" max="5" width="30" hidden="0" customWidth="1"/>
    <x:col min="6" max="6" width="20" hidden="0" customWidth="1"/>
    <x:col min="7" max="7" width="14" hidden="0" customWidth="1"/>
    <x:col min="8" max="8" width="30" hidden="0" customWidth="1"/>
  </x:cols>
  <x:sheetData>
    <x:row r="1" ht="32" customHeight="1">
      <x:c r="A1" s="35" t="str">
        <x:v>假设演示｜所有数字仅用于展示“报价变化如何拆解”</x:v>
      </x:c>
      <x:c r="B1" s="35"/>
      <x:c r="C1" s="35"/>
      <x:c r="D1" s="35"/>
      <x:c r="E1" s="35"/>
      <x:c r="F1" s="35"/>
      <x:c r="G1" s="35"/>
      <x:c r="H1" s="35"/>
    </x:row>
    <x:row r="3" ht="44" customHeight="1">
      <x:c r="A3" s="37" t="str">
        <x:v>项目</x:v>
      </x:c>
      <x:c r="B3" s="37" t="str">
        <x:v>报价A（人民币元）</x:v>
      </x:c>
      <x:c r="C3" s="37" t="str">
        <x:v>报价B（人民币元）</x:v>
      </x:c>
      <x:c r="D3" s="37" t="str">
        <x:v>差额B−A（元）</x:v>
      </x:c>
      <x:c r="E3" s="37" t="str">
        <x:v>差异原因</x:v>
      </x:c>
      <x:c r="F3" s="37" t="str">
        <x:v>类型</x:v>
      </x:c>
      <x:c r="G3" s="37" t="str">
        <x:v>是否需确认</x:v>
      </x:c>
      <x:c r="H3" s="37" t="str">
        <x:v>说明</x:v>
      </x:c>
    </x:row>
    <x:row r="4">
      <x:c r="A4" s="38" t="str">
        <x:v>制冰机</x:v>
      </x:c>
      <x:c r="B4" s="39" t="n">
        <x:v>0</x:v>
      </x:c>
      <x:c r="C4" s="39" t="n">
        <x:v>6000</x:v>
      </x:c>
      <x:c r="D4" s="39" t="n">
        <x:f>C4-B4</x:f>
        <x:v>6000</x:v>
      </x:c>
      <x:c r="E4" s="38" t="str">
        <x:v>B新增</x:v>
      </x:c>
      <x:c r="F4" s="38" t="str">
        <x:v>新增项目</x:v>
      </x:c>
      <x:c r="G4" s="38" t="str">
        <x:v>是</x:v>
      </x:c>
      <x:c r="H4" s="38" t="str">
        <x:v>A确认无该项目，0不代表金额未知</x:v>
      </x:c>
    </x:row>
    <x:row r="5">
      <x:c r="A5" s="38" t="str">
        <x:v>冰柜</x:v>
      </x:c>
      <x:c r="B5" s="39" t="n">
        <x:v>8000</x:v>
      </x:c>
      <x:c r="C5" s="39" t="n">
        <x:v>12000</x:v>
      </x:c>
      <x:c r="D5" s="39" t="n">
        <x:f>C5-B5</x:f>
        <x:v>4000</x:v>
      </x:c>
      <x:c r="E5" s="38" t="str">
        <x:v>数量2台变3台</x:v>
      </x:c>
      <x:c r="F5" s="38" t="str">
        <x:v>数量变化</x:v>
      </x:c>
      <x:c r="G5" s="38" t="str">
        <x:v>是</x:v>
      </x:c>
      <x:c r="H5" s="38" t="str">
        <x:v>假设演示</x:v>
      </x:c>
    </x:row>
    <x:row r="6">
      <x:c r="A6" s="38" t="str">
        <x:v>运输安装</x:v>
      </x:c>
      <x:c r="B6" s="39" t="n">
        <x:v>0</x:v>
      </x:c>
      <x:c r="C6" s="39" t="n">
        <x:v>2000</x:v>
      </x:c>
      <x:c r="D6" s="39" t="n">
        <x:f>C6-B6</x:f>
        <x:v>2000</x:v>
      </x:c>
      <x:c r="E6" s="38" t="str">
        <x:v>A未包含，B单列</x:v>
      </x:c>
      <x:c r="F6" s="38" t="str">
        <x:v>运输/安装变化</x:v>
      </x:c>
      <x:c r="G6" s="38" t="str">
        <x:v>是</x:v>
      </x:c>
      <x:c r="H6" s="38" t="str">
        <x:v>A确认未计入运输安装，报价范围需另核对</x:v>
      </x:c>
    </x:row>
    <x:row r="7" ht="56" customHeight="1">
      <x:c r="A7" s="38" t="str">
        <x:v>其他设备（假设不变）</x:v>
      </x:c>
      <x:c r="B7" s="39" t="n">
        <x:v>72000</x:v>
      </x:c>
      <x:c r="C7" s="39" t="n">
        <x:v>72000</x:v>
      </x:c>
      <x:c r="D7" s="39" t="n">
        <x:f>C7-B7</x:f>
        <x:v>0</x:v>
      </x:c>
      <x:c r="E7" s="38" t="str">
        <x:v>两版保持一致</x:v>
      </x:c>
      <x:c r="F7" s="38" t="str">
        <x:v>一致</x:v>
      </x:c>
      <x:c r="G7" s="38" t="str">
        <x:v>是</x:v>
      </x:c>
      <x:c r="H7" s="38" t="str">
        <x:v>补足演示明细，并非真实设备报价</x:v>
      </x:c>
    </x:row>
    <x:row r="8" ht="56" customHeight="1">
      <x:c r="A8" s="38" t="str">
        <x:v>设备合计</x:v>
      </x:c>
      <x:c r="B8" s="39" t="n">
        <x:f>SUM(B4:B7)</x:f>
        <x:v>80000</x:v>
      </x:c>
      <x:c r="C8" s="39" t="n">
        <x:f>SUM(C4:C7)</x:f>
        <x:v>92000</x:v>
      </x:c>
      <x:c r="D8" s="39" t="n">
        <x:f>C8-B8</x:f>
        <x:v>12000</x:v>
      </x:c>
      <x:c r="E8" s="38" t="str">
        <x:v>由新增、数量和口径变化构成</x:v>
      </x:c>
      <x:c r="F8" s="38" t="str">
        <x:v>汇总</x:v>
      </x:c>
      <x:c r="G8" s="38" t="str">
        <x:v>是</x:v>
      </x:c>
      <x:c r="H8" s="38" t="str">
        <x:v>不是简单的整体涨价</x:v>
      </x:c>
    </x:row>
  </x:sheetData>
  <x:mergeCells>
    <x:mergeCell ref="A1:H1"/>
  </x:mergeCells>
  <x:pageMargins left="0.7" right="0.7" top="0.75" bottom="0.75" header="0.3" footer="0.3"/>
</x:worksheet>
</file>