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613310e7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a6d7461068df4462"/>
    <x:sheet xmlns:r="http://schemas.openxmlformats.org/officeDocument/2006/relationships" name="资源自评表" sheetId="2" r:id="R6ac831fa91b54928"/>
    <x:sheet xmlns:r="http://schemas.openxmlformats.org/officeDocument/2006/relationships" name="资金测算" sheetId="3" r:id="R91f3fd77a6884875"/>
    <x:sheet xmlns:r="http://schemas.openxmlformats.org/officeDocument/2006/relationships" name="演示样例" sheetId="4" r:id="R9e8e4a7f9c074d1f"/>
    <x:sheet xmlns:r="http://schemas.openxmlformats.org/officeDocument/2006/relationships" name="选项" sheetId="5" r:id="R5a0db26269a947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17332D"/>
      <x:name val="Carlito"/>
    </x:font>
    <x:font>
      <x:b/>
      <x:sz val="11"/>
      <x:color rgb="FFFFFFFF"/>
      <x:name val="Carlito"/>
    </x:font>
    <x:font>
      <x:b/>
      <x:sz val="11"/>
      <x:color rgb="FF17332D"/>
      <x:name val="Carlito"/>
    </x:font>
    <x:font>
      <x:b/>
      <x:sz val="14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32D"/>
      </x:patternFill>
    </x:fill>
    <x:fill>
      <x:patternFill patternType="solid">
        <x:fgColor rgb="FFEAF4F1"/>
      </x:patternFill>
    </x:fill>
    <x:fill>
      <x:patternFill patternType="solid">
        <x:fgColor rgb="FF0F766E"/>
      </x:patternFill>
    </x:fill>
    <x:fill>
      <x:patternFill patternType="solid">
        <x:fgColor rgb="FFFFF7E6"/>
      </x:patternFill>
    </x:fill>
    <x:fill>
      <x:patternFill patternType="solid">
        <x:fgColor rgb="FFF7FAF9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0" fillId="6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>
          <x:bgColor rgb="FFE8F5E9"/>
        </x:patternFill>
      </x:fill>
    </x:dxf>
    <x:dxf>
      <x:fill>
        <x:patternFill>
          <x:bgColor rgb="FFFFF4CC"/>
        </x:patternFill>
      </x:fill>
    </x:dxf>
    <x:dxf>
      <x:fill>
        <x:patternFill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560f417494353" /><Relationship Type="http://schemas.openxmlformats.org/officeDocument/2006/relationships/theme" Target="/xl/theme/theme1.xml" Id="R37dcf68cb1d94933" /><Relationship Type="http://schemas.openxmlformats.org/officeDocument/2006/relationships/sharedStrings" Target="/xl/sharedStrings.xml" Id="R75abbd6e399e4958" /><Relationship Type="http://schemas.openxmlformats.org/officeDocument/2006/relationships/worksheet" Target="/xl/worksheets/sheet1.xml" Id="Ra6d7461068df4462" /><Relationship Type="http://schemas.openxmlformats.org/officeDocument/2006/relationships/worksheet" Target="/xl/worksheets/sheet2.xml" Id="R6ac831fa91b54928" /><Relationship Type="http://schemas.openxmlformats.org/officeDocument/2006/relationships/worksheet" Target="/xl/worksheets/sheet3.xml" Id="R91f3fd77a6884875" /><Relationship Type="http://schemas.openxmlformats.org/officeDocument/2006/relationships/worksheet" Target="/xl/worksheets/sheet4.xml" Id="R9e8e4a7f9c074d1f" /><Relationship Type="http://schemas.openxmlformats.org/officeDocument/2006/relationships/worksheet" Target="/xl/worksheets/sheet5.xml" Id="R5a0db26269a947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" t="str">
        <x:v>开店资源自评表</x:v>
      </x:c>
      <x:c r="B1" s="4"/>
      <x:c r="C1" s="4"/>
      <x:c r="D1" s="4"/>
      <x:c r="E1" s="4"/>
      <x:c r="F1" s="4"/>
      <x:c r="G1" s="4"/>
      <x:c r="H1" s="4"/>
    </x:row>
    <x:row r="2" ht="28" customHeight="1">
      <x:c r="A2" s="10" t="str">
        <x:v>版本 v1.0｜2026-10-07｜适用于餐饮开店前评估｜金额默认人民币元（请自行统一含税/不含税口径）</x:v>
      </x:c>
      <x:c r="B2" s="10"/>
      <x:c r="C2" s="10"/>
      <x:c r="D2" s="10"/>
      <x:c r="E2" s="10"/>
      <x:c r="F2" s="10"/>
      <x:c r="G2" s="10"/>
      <x:c r="H2" s="10"/>
    </x:row>
    <x:row r="4">
      <x:c r="A4" s="15" t="str">
        <x:v>填写原则</x:v>
      </x:c>
      <x:c r="B4" s="15" t="str">
        <x:v>说明</x:v>
      </x:c>
    </x:row>
    <x:row r="5">
      <x:c r="A5" s="19" t="str">
        <x:v>未知不写0</x:v>
      </x:c>
      <x:c r="B5" s="19" t="str">
        <x:v>没有报价、合同或明确预算时，留空并把核实状态设为“待核实”。</x:v>
      </x:c>
    </x:row>
    <x:row r="6" ht="42" customHeight="1">
      <x:c r="A6" s="19" t="str">
        <x:v>资金分层</x:v>
      </x:c>
      <x:c r="B6" s="19" t="str">
        <x:v>经营现金填当前余额；待付资金含押金和预付款；已从余额扣除的款项不再扣除。</x:v>
      </x:c>
    </x:row>
    <x:row r="7">
      <x:c r="A7" s="19" t="str">
        <x:v>时间具体化</x:v>
      </x:c>
      <x:c r="B7" s="19" t="str">
        <x:v>不要只写“有时间”，尽量记录每周时长、驻店安排和替代负责人。</x:v>
      </x:c>
    </x:row>
    <x:row r="8">
      <x:c r="A8" s="19" t="str">
        <x:v>不做自动投资结论</x:v>
      </x:c>
      <x:c r="B8" s="19" t="str">
        <x:v>本表不计算成功率、不推荐项目、不预测利润和回本期。</x:v>
      </x:c>
    </x:row>
    <x:row r="9">
      <x:c r="A9" s="19" t="str">
        <x:v>退出条件自定</x:v>
      </x:c>
      <x:c r="B9" s="19" t="str">
        <x:v>最大可承受损失、复盘触发条件等由实际出资人和经营负责人共同确认。</x:v>
      </x:c>
    </x:row>
    <x:row r="10">
      <x:c r="A10" s="19" t="str">
        <x:v>先补缺项</x:v>
      </x:c>
      <x:c r="B10" s="19" t="str">
        <x:v>关键项仍为“待核实”时，优先补资料，再进入品类比较、选址或签约。</x:v>
      </x:c>
    </x:row>
    <x:row r="12" ht="34" customHeight="1">
      <x:c r="A12" s="23" t="str">
        <x:v>建议填写顺序：①资源自评表 → ②资金测算 → ③与出资人/经营负责人共同核对 → ④补齐待核实项 → ⑤再进入品类与模式比较</x:v>
      </x:c>
      <x:c r="B12" s="23"/>
      <x:c r="C12" s="23"/>
      <x:c r="D12" s="23"/>
      <x:c r="E12" s="23"/>
      <x:c r="F12" s="23"/>
      <x:c r="G12" s="23"/>
      <x:c r="H12" s="23"/>
    </x:row>
  </x:sheetData>
  <x:mergeCells>
    <x:mergeCell ref="A1:H1"/>
    <x:mergeCell ref="A2:H2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24" hidden="0" customWidth="1"/>
    <x:col min="4" max="4" width="16" hidden="0" customWidth="1"/>
    <x:col min="5" max="5" width="24" hidden="0" customWidth="1"/>
    <x:col min="6" max="6" width="14" hidden="0" customWidth="1"/>
    <x:col min="7" max="7" width="16" hidden="0" customWidth="1"/>
    <x:col min="8" max="8" width="36" hidden="0" customWidth="1"/>
    <x:col min="10" max="10" width="18" hidden="0" customWidth="1"/>
    <x:col min="11" max="11" width="12" hidden="0" customWidth="1"/>
  </x:cols>
  <x:sheetData>
    <x:row r="1" ht="28" customHeight="1">
      <x:c r="A1" s="27" t="str">
        <x:v>模块</x:v>
      </x:c>
      <x:c r="B1" s="27" t="str">
        <x:v>核查项</x:v>
      </x:c>
      <x:c r="C1" s="27" t="str">
        <x:v>我的填写</x:v>
      </x:c>
      <x:c r="D1" s="27" t="str">
        <x:v>单位/格式</x:v>
      </x:c>
      <x:c r="E1" s="27" t="str">
        <x:v>资料来源/依据</x:v>
      </x:c>
      <x:c r="F1" s="27" t="str">
        <x:v>核实状态</x:v>
      </x:c>
      <x:c r="G1" s="27" t="str">
        <x:v>确认人</x:v>
      </x:c>
      <x:c r="H1" s="27" t="str">
        <x:v>备注</x:v>
      </x:c>
      <x:c r="J1" s="15" t="str">
        <x:v>核对摘要</x:v>
      </x:c>
      <x:c r="K1" s="15"/>
    </x:row>
    <x:row r="2">
      <x:c r="A2" s="29" t="str">
        <x:v>资金</x:v>
      </x:c>
      <x:c r="B2" s="29" t="str">
        <x:v>可用于开店及经营的自有现金</x:v>
      </x:c>
      <x:c r="C2" s="29" t="str"/>
      <x:c r="D2" s="29" t="str">
        <x:v>元</x:v>
      </x:c>
      <x:c r="E2" s="29" t="str">
        <x:v>账户/资金计划</x:v>
      </x:c>
      <x:c r="F2" s="29" t="str"/>
      <x:c r="G2" s="29" t="str"/>
      <x:c r="H2" s="29" t="str">
        <x:v>不含明确不能动用的家庭安全资金</x:v>
      </x:c>
      <x:c r="J2" s="18" t="str">
        <x:v>已确认</x:v>
      </x:c>
      <x:c r="K2" s="18" t="n">
        <x:f>COUNTIF(F2:F22,"已确认")</x:f>
        <x:v>0</x:v>
      </x:c>
    </x:row>
    <x:row r="3">
      <x:c r="A3" s="19" t="str">
        <x:v>资金</x:v>
      </x:c>
      <x:c r="B3" s="19" t="str">
        <x:v>个人/家庭不能动用的安全资金</x:v>
      </x:c>
      <x:c r="C3" s="19" t="str"/>
      <x:c r="D3" s="19" t="str">
        <x:v>元</x:v>
      </x:c>
      <x:c r="E3" s="19" t="str">
        <x:v>家庭预算</x:v>
      </x:c>
      <x:c r="F3" s="19" t="str"/>
      <x:c r="G3" s="19" t="str"/>
      <x:c r="H3" s="19" t="str">
        <x:v>仅用于边界提醒，不计入经营可用资金</x:v>
      </x:c>
      <x:c r="J3" s="18" t="str">
        <x:v>待核实</x:v>
      </x:c>
      <x:c r="K3" s="18" t="n">
        <x:f>COUNTIF(F2:F22,"待核实")</x:f>
        <x:v>0</x:v>
      </x:c>
    </x:row>
    <x:row r="4" ht="54" customHeight="1">
      <x:c r="A4" s="19" t="str">
        <x:v>资金</x:v>
      </x:c>
      <x:c r="B4" s="19" t="str">
        <x:v>开业前尚需支付或占用的资金</x:v>
      </x:c>
      <x:c r="C4" s="19" t="str"/>
      <x:c r="D4" s="19" t="str">
        <x:v>元</x:v>
      </x:c>
      <x:c r="E4" s="19" t="str">
        <x:v>报价/合同/预算表</x:v>
      </x:c>
      <x:c r="F4" s="19" t="str"/>
      <x:c r="G4" s="19" t="str"/>
      <x:c r="H4" s="19" t="str">
        <x:v>含待付支出、押金、预付款；已从现金余额扣除的款项不重复计入</x:v>
      </x:c>
      <x:c r="J4" s="18" t="str">
        <x:v>缺失</x:v>
      </x:c>
      <x:c r="K4" s="18" t="n">
        <x:f>COUNTIF(F2:F22,"缺失")</x:f>
        <x:v>0</x:v>
      </x:c>
    </x:row>
    <x:row r="5">
      <x:c r="A5" s="19" t="str">
        <x:v>资金</x:v>
      </x:c>
      <x:c r="B5" s="19" t="str">
        <x:v>开业前仍待询价或核实的项目</x:v>
      </x:c>
      <x:c r="C5" s="19" t="str"/>
      <x:c r="D5" s="19" t="str">
        <x:v>项目清单</x:v>
      </x:c>
      <x:c r="E5" s="19" t="str">
        <x:v>报价/合同</x:v>
      </x:c>
      <x:c r="F5" s="19" t="str"/>
      <x:c r="G5" s="19" t="str"/>
      <x:c r="H5" s="19" t="str">
        <x:v>写清缺什么资料</x:v>
      </x:c>
      <x:c r="J5" s="18" t="str">
        <x:v>不适用</x:v>
      </x:c>
      <x:c r="K5" s="18" t="n">
        <x:f>COUNTIF(F2:F22,"不适用")</x:f>
        <x:v>0</x:v>
      </x:c>
    </x:row>
    <x:row r="6">
      <x:c r="A6" s="19" t="str">
        <x:v>资金</x:v>
      </x:c>
      <x:c r="B6" s="19" t="str">
        <x:v>开业后每月持续现金支出预估</x:v>
      </x:c>
      <x:c r="C6" s="19" t="str"/>
      <x:c r="D6" s="19" t="str">
        <x:v>元/月</x:v>
      </x:c>
      <x:c r="E6" s="19" t="str">
        <x:v>持续支出预算</x:v>
      </x:c>
      <x:c r="F6" s="19" t="str"/>
      <x:c r="G6" s="19" t="str"/>
      <x:c r="H6" s="19" t="str">
        <x:v>房租、人工、采购等按真实口径汇总</x:v>
      </x:c>
      <x:c r="J6" s="18" t="str">
        <x:v>尚未填写状态</x:v>
      </x:c>
      <x:c r="K6" s="18" t="n">
        <x:f>COUNTBLANK(F2:F22)</x:f>
        <x:v>21</x:v>
      </x:c>
    </x:row>
    <x:row r="7">
      <x:c r="A7" s="19" t="str">
        <x:v>资金</x:v>
      </x:c>
      <x:c r="B7" s="19" t="str">
        <x:v>是否依赖借款或外部融资</x:v>
      </x:c>
      <x:c r="C7" s="19" t="str"/>
      <x:c r="D7" s="19" t="str">
        <x:v>是/否+说明</x:v>
      </x:c>
      <x:c r="E7" s="19" t="str">
        <x:v>融资安排</x:v>
      </x:c>
      <x:c r="F7" s="19" t="str"/>
      <x:c r="G7" s="19" t="str"/>
      <x:c r="H7" s="19" t="str">
        <x:v>写明金额、期限和是否已落实（如适用）</x:v>
      </x:c>
    </x:row>
    <x:row r="8">
      <x:c r="A8" s="29" t="str">
        <x:v>时间</x:v>
      </x:c>
      <x:c r="B8" s="29" t="str">
        <x:v>本人每周可稳定投入经营的时间</x:v>
      </x:c>
      <x:c r="C8" s="29" t="str"/>
      <x:c r="D8" s="29" t="str">
        <x:v>小时/周</x:v>
      </x:c>
      <x:c r="E8" s="29" t="str">
        <x:v>个人日程</x:v>
      </x:c>
      <x:c r="F8" s="29" t="str"/>
      <x:c r="G8" s="29" t="str"/>
      <x:c r="H8" s="29" t="str">
        <x:v>区分筹备期与开业后</x:v>
      </x:c>
    </x:row>
    <x:row r="9">
      <x:c r="A9" s="19" t="str">
        <x:v>时间</x:v>
      </x:c>
      <x:c r="B9" s="19" t="str">
        <x:v>是否计划全职驻店</x:v>
      </x:c>
      <x:c r="C9" s="19" t="str"/>
      <x:c r="D9" s="19" t="str">
        <x:v>是/否</x:v>
      </x:c>
      <x:c r="E9" s="19" t="str">
        <x:v>个人安排</x:v>
      </x:c>
      <x:c r="F9" s="19" t="str"/>
      <x:c r="G9" s="19" t="str"/>
      <x:c r="H9" s="19" t="str">
        <x:v>不是必选项，但要明确实际安排</x:v>
      </x:c>
    </x:row>
    <x:row r="10">
      <x:c r="A10" s="19" t="str">
        <x:v>时间</x:v>
      </x:c>
      <x:c r="B10" s="19" t="str">
        <x:v>主要驻店经营负责人</x:v>
      </x:c>
      <x:c r="C10" s="19" t="str"/>
      <x:c r="D10" s="19" t="str">
        <x:v>姓名/角色</x:v>
      </x:c>
      <x:c r="E10" s="19" t="str">
        <x:v>分工确认</x:v>
      </x:c>
      <x:c r="F10" s="19" t="str"/>
      <x:c r="G10" s="19" t="str"/>
      <x:c r="H10" s="19" t="str">
        <x:v>由实际参与者确认</x:v>
      </x:c>
    </x:row>
    <x:row r="11">
      <x:c r="A11" s="19" t="str">
        <x:v>时间</x:v>
      </x:c>
      <x:c r="B11" s="19" t="str">
        <x:v>无法驻店时的替代负责人</x:v>
      </x:c>
      <x:c r="C11" s="19" t="str"/>
      <x:c r="D11" s="19" t="str">
        <x:v>姓名/角色</x:v>
      </x:c>
      <x:c r="E11" s="19" t="str">
        <x:v>分工确认</x:v>
      </x:c>
      <x:c r="F11" s="19" t="str"/>
      <x:c r="G11" s="19" t="str"/>
      <x:c r="H11" s="19" t="str">
        <x:v>没有就写“缺失”</x:v>
      </x:c>
    </x:row>
    <x:row r="12">
      <x:c r="A12" s="29" t="str">
        <x:v>经验与能力</x:v>
      </x:c>
      <x:c r="B12" s="29" t="str">
        <x:v>餐饮/零售/服务业相关经历</x:v>
      </x:c>
      <x:c r="C12" s="29" t="str"/>
      <x:c r="D12" s="29" t="str">
        <x:v>简述</x:v>
      </x:c>
      <x:c r="E12" s="29" t="str">
        <x:v>个人经历</x:v>
      </x:c>
      <x:c r="F12" s="29" t="str"/>
      <x:c r="G12" s="29" t="str"/>
      <x:c r="H12" s="29" t="str">
        <x:v>只写真实经历</x:v>
      </x:c>
    </x:row>
    <x:row r="13">
      <x:c r="A13" s="19" t="str">
        <x:v>经验与能力</x:v>
      </x:c>
      <x:c r="B13" s="19" t="str">
        <x:v>财务记账和现金管理能力</x:v>
      </x:c>
      <x:c r="C13" s="19" t="str"/>
      <x:c r="D13" s="19" t="str">
        <x:v>简述</x:v>
      </x:c>
      <x:c r="E13" s="19" t="str">
        <x:v>个人/团队能力</x:v>
      </x:c>
      <x:c r="F13" s="19" t="str"/>
      <x:c r="G13" s="19" t="str"/>
      <x:c r="H13" s="19" t="str">
        <x:v>不足可记录需外部支持</x:v>
      </x:c>
    </x:row>
    <x:row r="14">
      <x:c r="A14" s="19" t="str">
        <x:v>经验与能力</x:v>
      </x:c>
      <x:c r="B14" s="19" t="str">
        <x:v>招聘、排班和团队管理能力</x:v>
      </x:c>
      <x:c r="C14" s="19" t="str"/>
      <x:c r="D14" s="19" t="str">
        <x:v>简述</x:v>
      </x:c>
      <x:c r="E14" s="19" t="str">
        <x:v>个人/团队能力</x:v>
      </x:c>
      <x:c r="F14" s="19" t="str"/>
      <x:c r="G14" s="19" t="str"/>
      <x:c r="H14" s="19" t="str"/>
    </x:row>
    <x:row r="15">
      <x:c r="A15" s="19" t="str">
        <x:v>经验与能力</x:v>
      </x:c>
      <x:c r="B15" s="19" t="str">
        <x:v>产品、采购和供应链能力</x:v>
      </x:c>
      <x:c r="C15" s="19" t="str"/>
      <x:c r="D15" s="19" t="str">
        <x:v>简述</x:v>
      </x:c>
      <x:c r="E15" s="19" t="str">
        <x:v>个人/团队能力</x:v>
      </x:c>
      <x:c r="F15" s="19" t="str"/>
      <x:c r="G15" s="19" t="str"/>
      <x:c r="H15" s="19" t="str"/>
    </x:row>
    <x:row r="16">
      <x:c r="A16" s="29" t="str">
        <x:v>合作与负责人</x:v>
      </x:c>
      <x:c r="B16" s="29" t="str">
        <x:v>合伙人出资、职责和决策权是否写清</x:v>
      </x:c>
      <x:c r="C16" s="29" t="str"/>
      <x:c r="D16" s="29" t="str">
        <x:v>是/否/不适用</x:v>
      </x:c>
      <x:c r="E16" s="29" t="str">
        <x:v>书面约定</x:v>
      </x:c>
      <x:c r="F16" s="29" t="str"/>
      <x:c r="G16" s="29" t="str"/>
      <x:c r="H16" s="29" t="str">
        <x:v>有合伙人时填写</x:v>
      </x:c>
    </x:row>
    <x:row r="17">
      <x:c r="A17" s="19" t="str">
        <x:v>合作与负责人</x:v>
      </x:c>
      <x:c r="B17" s="19" t="str">
        <x:v>关键事项最终由谁决策</x:v>
      </x:c>
      <x:c r="C17" s="19" t="str"/>
      <x:c r="D17" s="19" t="str">
        <x:v>姓名/角色</x:v>
      </x:c>
      <x:c r="E17" s="19" t="str">
        <x:v>书面约定</x:v>
      </x:c>
      <x:c r="F17" s="19" t="str"/>
      <x:c r="G17" s="19" t="str"/>
      <x:c r="H17" s="19" t="str">
        <x:v>避免多人都能管、无人负责</x:v>
      </x:c>
    </x:row>
    <x:row r="18">
      <x:c r="A18" s="29" t="str">
        <x:v>退出条件</x:v>
      </x:c>
      <x:c r="B18" s="29" t="str">
        <x:v>最大可承受累计资金损失</x:v>
      </x:c>
      <x:c r="C18" s="29" t="str"/>
      <x:c r="D18" s="29" t="str">
        <x:v>元/自定</x:v>
      </x:c>
      <x:c r="E18" s="29" t="str">
        <x:v>个人/家庭边界</x:v>
      </x:c>
      <x:c r="F18" s="29" t="str"/>
      <x:c r="G18" s="29" t="str"/>
      <x:c r="H18" s="29" t="str">
        <x:v>没有统一行业标准</x:v>
      </x:c>
    </x:row>
    <x:row r="19">
      <x:c r="A19" s="19" t="str">
        <x:v>退出条件</x:v>
      </x:c>
      <x:c r="B19" s="19" t="str">
        <x:v>触发正式复盘的条件</x:v>
      </x:c>
      <x:c r="C19" s="19" t="str"/>
      <x:c r="D19" s="19" t="str">
        <x:v>自定条件</x:v>
      </x:c>
      <x:c r="E19" s="19" t="str">
        <x:v>经营计划</x:v>
      </x:c>
      <x:c r="F19" s="19" t="str"/>
      <x:c r="G19" s="19" t="str"/>
      <x:c r="H19" s="19" t="str">
        <x:v>可按现金、经营假设或重大异常设定</x:v>
      </x:c>
    </x:row>
    <x:row r="20">
      <x:c r="A20" s="19" t="str">
        <x:v>退出条件</x:v>
      </x:c>
      <x:c r="B20" s="19" t="str">
        <x:v>租约退租/转租/转让限制是否核对</x:v>
      </x:c>
      <x:c r="C20" s="19" t="str"/>
      <x:c r="D20" s="19" t="str">
        <x:v>是/否/待核实</x:v>
      </x:c>
      <x:c r="E20" s="19" t="str">
        <x:v>租赁合同</x:v>
      </x:c>
      <x:c r="F20" s="19" t="str"/>
      <x:c r="G20" s="19" t="str"/>
      <x:c r="H20" s="19" t="str">
        <x:v>以正式合同为准</x:v>
      </x:c>
    </x:row>
    <x:row r="21">
      <x:c r="A21" s="19" t="str">
        <x:v>退出条件</x:v>
      </x:c>
      <x:c r="B21" s="19" t="str">
        <x:v>加盟解除/续约/退出条款是否核对</x:v>
      </x:c>
      <x:c r="C21" s="19" t="str"/>
      <x:c r="D21" s="19" t="str">
        <x:v>是/否/不适用</x:v>
      </x:c>
      <x:c r="E21" s="19" t="str">
        <x:v>加盟合同</x:v>
      </x:c>
      <x:c r="F21" s="19" t="str"/>
      <x:c r="G21" s="19" t="str"/>
      <x:c r="H21" s="19" t="str">
        <x:v>加盟项目填写</x:v>
      </x:c>
    </x:row>
    <x:row r="22">
      <x:c r="A22" s="19" t="str">
        <x:v>退出条件</x:v>
      </x:c>
      <x:c r="B22" s="19" t="str">
        <x:v>合伙退出规则是否书面确认</x:v>
      </x:c>
      <x:c r="C22" s="19" t="str"/>
      <x:c r="D22" s="19" t="str">
        <x:v>是/否/不适用</x:v>
      </x:c>
      <x:c r="E22" s="19" t="str">
        <x:v>合伙协议</x:v>
      </x:c>
      <x:c r="F22" s="19" t="str"/>
      <x:c r="G22" s="19" t="str"/>
      <x:c r="H22" s="19" t="str"/>
    </x:row>
  </x:sheetData>
  <x:mergeCells>
    <x:mergeCell ref="J1:K1"/>
  </x:mergeCells>
  <x:conditionalFormatting sqref="F2:F22">
    <x:cfRule type="expression" dxfId="0" priority="1">
      <x:formula>F2="已确认"</x:formula>
    </x:cfRule>
    <x:cfRule type="expression" dxfId="1" priority="2">
      <x:formula>F2="待核实"</x:formula>
    </x:cfRule>
    <x:cfRule type="expression" dxfId="2" priority="3">
      <x:formula>F2="缺失"</x:formula>
    </x:cfRule>
  </x:conditionalFormatting>
  <x:dataValidations count="1">
    <x:dataValidation type="list" sqref="F2:F22">
      <x:formula1>"已确认,待核实,缺失,不适用"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14" hidden="0" customWidth="1"/>
    <x:col min="4" max="4" width="54" hidden="0" customWidth="1"/>
  </x:cols>
  <x:sheetData>
    <x:row r="1" ht="34" customHeight="1">
      <x:c r="A1" s="32" t="str">
        <x:v>资金压力测试（只反映现金可支撑时间，不代表利润、亏损期或回本期）</x:v>
      </x:c>
      <x:c r="B1" s="32"/>
      <x:c r="C1" s="32"/>
      <x:c r="D1" s="32"/>
    </x:row>
    <x:row r="3">
      <x:c r="A3" s="39" t="str">
        <x:v>项目</x:v>
      </x:c>
      <x:c r="B3" s="39" t="str">
        <x:v>输入/结果</x:v>
      </x:c>
      <x:c r="C3" s="39" t="str">
        <x:v>单位</x:v>
      </x:c>
      <x:c r="D3" s="39" t="str">
        <x:v>说明</x:v>
      </x:c>
    </x:row>
    <x:row r="4" ht="48" customHeight="1">
      <x:c r="A4" s="19" t="str">
        <x:v>当前可用经营现金余额</x:v>
      </x:c>
      <x:c r="B4" s="40"/>
      <x:c r="C4" s="19" t="str">
        <x:v>元</x:v>
      </x:c>
      <x:c r="D4" s="19" t="str">
        <x:v>按当前实际余额填写，不含家庭安全资金；已付款不要重复扣除</x:v>
      </x:c>
    </x:row>
    <x:row r="5" ht="48" customHeight="1">
      <x:c r="A5" s="19" t="str">
        <x:v>开业前尚需支付或占用的资金</x:v>
      </x:c>
      <x:c r="B5" s="40"/>
      <x:c r="C5" s="19" t="str">
        <x:v>元</x:v>
      </x:c>
      <x:c r="D5" s="19" t="str">
        <x:v>含待付支出、押金和预付款；已从当前余额扣除的款项不再填入</x:v>
      </x:c>
    </x:row>
    <x:row r="6" ht="48" customHeight="1">
      <x:c r="A6" s="19" t="str">
        <x:v>开业后每月持续现金支出</x:v>
      </x:c>
      <x:c r="B6" s="40"/>
      <x:c r="C6" s="19" t="str">
        <x:v>元/月</x:v>
      </x:c>
      <x:c r="D6" s="19" t="str">
        <x:v>按统一口径估算；资料不完整则先留空</x:v>
      </x:c>
    </x:row>
    <x:row r="7" ht="48" customHeight="1">
      <x:c r="A7" s="19" t="str">
        <x:v>开业后可支配经营现金</x:v>
      </x:c>
      <x:c r="B7" s="40" t="str">
        <x:f>IF(OR(B4="",B5=""),"",B4-B5)</x:f>
      </x:c>
      <x:c r="C7" s="19" t="str">
        <x:v>元</x:v>
      </x:c>
      <x:c r="D7" s="19" t="str">
        <x:v>公式：当前现金余额 - 尚需支付或占用的资金</x:v>
      </x:c>
    </x:row>
    <x:row r="8" ht="48" customHeight="1">
      <x:c r="A8" s="19" t="str">
        <x:v>静态可支撑月数</x:v>
      </x:c>
      <x:c r="B8" s="41" t="str">
        <x:f>IF(OR(B7="",B6="",B6&lt;=0),"",MAX(0,B7/B6))</x:f>
      </x:c>
      <x:c r="C8" s="19" t="str">
        <x:v>月</x:v>
      </x:c>
      <x:c r="D8" s="19" t="str">
        <x:v>公式：可支配经营现金 ÷ 每月持续现金支出</x:v>
      </x:c>
    </x:row>
    <x:row r="9" ht="48" customHeight="1">
      <x:c r="A9" s="19" t="str">
        <x:v>核对提示</x:v>
      </x:c>
      <x:c r="B9" s="19" t="str"/>
      <x:c r="C9" s="19" t="str"/>
      <x:c r="D9" s="19" t="str">
        <x:f>IF(OR(B4="",B5=""),"请补齐当前现金与待付资金；未知不要填0",IF(B7&lt;0,"存在资金缺口："&amp;TEXT(-B7,"#,##0.00")&amp;"元",IF(OR(B6="",B6&lt;=0),"请填写大于0的每月支出，再计算可支撑月数","已计算静态可支撑月数，请继续核对资金来源与支付时间")))</x:f>
        <x:v>请补齐当前现金与待付资金；未知不要填0</x:v>
      </x:c>
    </x:row>
    <x:row r="11">
      <x:c r="A11" s="22" t="str">
        <x:v>重要说明</x:v>
      </x:c>
      <x:c r="B11" s="22"/>
      <x:c r="C11" s="22"/>
      <x:c r="D11" s="22"/>
    </x:row>
    <x:row r="12" ht="38" customHeight="1">
      <x:c r="A12" s="46" t="str">
        <x:v>本表不自动填行业平均值；只有真实输入完整时才计算。结果只用于现金压力测试，不能据此直接做投资结论。</x:v>
      </x:c>
      <x:c r="B12" s="46"/>
      <x:c r="C12" s="46"/>
      <x:c r="D12" s="46"/>
    </x:row>
  </x:sheetData>
  <x:mergeCells>
    <x:mergeCell ref="A1:D1"/>
    <x:mergeCell ref="A11:D11"/>
    <x:mergeCell ref="A12:D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  <x:col min="3" max="3" width="14" hidden="0" customWidth="1"/>
    <x:col min="4" max="4" width="50" hidden="0" customWidth="1"/>
    <x:col min="5" max="5" width="24" hidden="0" customWidth="1"/>
    <x:col min="6" max="6" width="14" hidden="0" customWidth="1"/>
    <x:col min="7" max="7" width="16" hidden="0" customWidth="1"/>
    <x:col min="8" max="8" width="36" hidden="0" customWidth="1"/>
  </x:cols>
  <x:sheetData>
    <x:row r="1" ht="32" customHeight="1">
      <x:c r="A1" s="23" t="str">
        <x:v>假设演示｜以下内容只展示填写方法，不代表真实门店、行业标准或投资建议</x:v>
      </x:c>
      <x:c r="B1" s="23"/>
      <x:c r="C1" s="23"/>
      <x:c r="D1" s="23"/>
      <x:c r="E1" s="23"/>
      <x:c r="F1" s="23"/>
      <x:c r="G1" s="23"/>
      <x:c r="H1" s="23"/>
    </x:row>
    <x:row r="3">
      <x:c r="A3" s="39" t="str">
        <x:v>模块</x:v>
      </x:c>
      <x:c r="B3" s="39" t="str">
        <x:v>核查项</x:v>
      </x:c>
      <x:c r="C3" s="39" t="str">
        <x:v>我的填写</x:v>
      </x:c>
      <x:c r="D3" s="39" t="str">
        <x:v>单位/格式</x:v>
      </x:c>
      <x:c r="E3" s="39" t="str">
        <x:v>资料来源/依据</x:v>
      </x:c>
      <x:c r="F3" s="39" t="str">
        <x:v>核实状态</x:v>
      </x:c>
      <x:c r="G3" s="39" t="str">
        <x:v>确认人</x:v>
      </x:c>
      <x:c r="H3" s="39" t="str">
        <x:v>备注</x:v>
      </x:c>
    </x:row>
    <x:row r="4">
      <x:c r="A4" s="19" t="str">
        <x:v>资金</x:v>
      </x:c>
      <x:c r="B4" s="19" t="str">
        <x:v>可用于开店及经营的自有现金</x:v>
      </x:c>
      <x:c r="C4" s="19" t="str">
        <x:v>300000</x:v>
      </x:c>
      <x:c r="D4" s="19" t="str">
        <x:v>元</x:v>
      </x:c>
      <x:c r="E4" s="19" t="str">
        <x:v>个人资金计划</x:v>
      </x:c>
      <x:c r="F4" s="19" t="str">
        <x:v>已确认</x:v>
      </x:c>
      <x:c r="G4" s="19" t="str">
        <x:v>出资人</x:v>
      </x:c>
      <x:c r="H4" s="19" t="str">
        <x:v>假设演示</x:v>
      </x:c>
    </x:row>
    <x:row r="5" ht="48" customHeight="1">
      <x:c r="A5" s="19" t="str">
        <x:v>资金</x:v>
      </x:c>
      <x:c r="B5" s="19" t="str">
        <x:v>开业前尚需支付或占用的资金</x:v>
      </x:c>
      <x:c r="C5" s="19" t="str">
        <x:v>180000</x:v>
      </x:c>
      <x:c r="D5" s="19" t="str">
        <x:v>元</x:v>
      </x:c>
      <x:c r="E5" s="19" t="str">
        <x:v>两份已确认报价+租赁条款</x:v>
      </x:c>
      <x:c r="F5" s="19" t="str">
        <x:v>已确认</x:v>
      </x:c>
      <x:c r="G5" s="19" t="str">
        <x:v>出资人</x:v>
      </x:c>
      <x:c r="H5" s="19" t="str">
        <x:v>假设演示</x:v>
      </x:c>
    </x:row>
    <x:row r="6">
      <x:c r="A6" s="19" t="str">
        <x:v>资金</x:v>
      </x:c>
      <x:c r="B6" s="19" t="str">
        <x:v>开业后每月持续现金支出预估</x:v>
      </x:c>
      <x:c r="C6" s="19" t="str"/>
      <x:c r="D6" s="19" t="str">
        <x:v>元/月</x:v>
      </x:c>
      <x:c r="E6" s="19" t="str">
        <x:v>尚未完成岗位和采购预算</x:v>
      </x:c>
      <x:c r="F6" s="19" t="str">
        <x:v>缺失</x:v>
      </x:c>
      <x:c r="G6" s="19" t="str">
        <x:v>经营负责人</x:v>
      </x:c>
      <x:c r="H6" s="19" t="str">
        <x:v>不要用行业平均数补</x:v>
      </x:c>
    </x:row>
    <x:row r="7">
      <x:c r="A7" s="19" t="str">
        <x:v>时间</x:v>
      </x:c>
      <x:c r="B7" s="19" t="str">
        <x:v>本人每周可稳定投入经营的时间</x:v>
      </x:c>
      <x:c r="C7" s="19" t="str">
        <x:v>24</x:v>
      </x:c>
      <x:c r="D7" s="19" t="str">
        <x:v>小时/周</x:v>
      </x:c>
      <x:c r="E7" s="19" t="str">
        <x:v>个人日程</x:v>
      </x:c>
      <x:c r="F7" s="19" t="str">
        <x:v>已确认</x:v>
      </x:c>
      <x:c r="G7" s="19" t="str">
        <x:v>本人</x:v>
      </x:c>
      <x:c r="H7" s="19" t="str">
        <x:v>假设演示</x:v>
      </x:c>
    </x:row>
    <x:row r="8">
      <x:c r="A8" s="19" t="str">
        <x:v>时间</x:v>
      </x:c>
      <x:c r="B8" s="19" t="str">
        <x:v>主要驻店经营负责人</x:v>
      </x:c>
      <x:c r="C8" s="19" t="str">
        <x:v>本人</x:v>
      </x:c>
      <x:c r="D8" s="19" t="str">
        <x:v>姓名/角色</x:v>
      </x:c>
      <x:c r="E8" s="19" t="str">
        <x:v>合伙分工草案</x:v>
      </x:c>
      <x:c r="F8" s="19" t="str">
        <x:v>待核实</x:v>
      </x:c>
      <x:c r="G8" s="19" t="str">
        <x:v>合伙人</x:v>
      </x:c>
      <x:c r="H8" s="19" t="str">
        <x:v>每周驻店天数仍需确认</x:v>
      </x:c>
    </x:row>
    <x:row r="9">
      <x:c r="A9" s="19" t="str">
        <x:v>退出条件</x:v>
      </x:c>
      <x:c r="B9" s="19" t="str">
        <x:v>合伙退出规则是否书面确认</x:v>
      </x:c>
      <x:c r="C9" s="19" t="str">
        <x:v>否</x:v>
      </x:c>
      <x:c r="D9" s="19" t="str">
        <x:v>是/否/不适用</x:v>
      </x:c>
      <x:c r="E9" s="19" t="str">
        <x:v>暂无书面协议</x:v>
      </x:c>
      <x:c r="F9" s="19" t="str">
        <x:v>缺失</x:v>
      </x:c>
      <x:c r="G9" s="19" t="str">
        <x:v>全体合伙人</x:v>
      </x:c>
      <x:c r="H9" s="19" t="str">
        <x:v>需要签约前确认</x:v>
      </x:c>
    </x:row>
    <x:row r="11">
      <x:c r="A11" s="49" t="str">
        <x:v>假设资金测算</x:v>
      </x:c>
      <x:c r="B11" s="49" t="str">
        <x:v>数值</x:v>
      </x:c>
      <x:c r="C11" s="49" t="str">
        <x:v>单位</x:v>
      </x:c>
      <x:c r="D11" s="49" t="str">
        <x:v>说明</x:v>
      </x:c>
    </x:row>
    <x:row r="12">
      <x:c r="A12" s="19" t="str">
        <x:v>可用于开店及经营的现金</x:v>
      </x:c>
      <x:c r="B12" s="19" t="n">
        <x:v>300000</x:v>
      </x:c>
      <x:c r="C12" s="19" t="str">
        <x:v>元</x:v>
      </x:c>
      <x:c r="D12" s="19" t="str">
        <x:v>假设</x:v>
      </x:c>
    </x:row>
    <x:row r="13" ht="48" customHeight="1">
      <x:c r="A13" s="19" t="str">
        <x:v>开业前尚需支付或占用的资金</x:v>
      </x:c>
      <x:c r="B13" s="19" t="n">
        <x:v>180000</x:v>
      </x:c>
      <x:c r="C13" s="19" t="str">
        <x:v>元</x:v>
      </x:c>
      <x:c r="D13" s="19" t="str">
        <x:v>假设</x:v>
      </x:c>
    </x:row>
    <x:row r="14">
      <x:c r="A14" s="19" t="str">
        <x:v>每月持续现金支出</x:v>
      </x:c>
      <x:c r="B14" s="19" t="str"/>
      <x:c r="C14" s="19" t="str">
        <x:v>元/月</x:v>
      </x:c>
      <x:c r="D14" s="19" t="str">
        <x:v>故意留空，表示资料缺失</x:v>
      </x:c>
    </x:row>
    <x:row r="15">
      <x:c r="A15" s="19" t="str">
        <x:v>可支配经营现金</x:v>
      </x:c>
      <x:c r="B15" s="19" t="n">
        <x:f>IF(OR(B12="",B13=""),"",B12-B13)</x:f>
        <x:v>120000</x:v>
      </x:c>
      <x:c r="C15" s="19" t="str">
        <x:v>元</x:v>
      </x:c>
      <x:c r="D15" s="19" t="str">
        <x:v>公式说明：当前现金余额 - 尚需支付或占用的资金</x:v>
      </x:c>
    </x:row>
    <x:row r="16">
      <x:c r="A16" s="19" t="str">
        <x:v>静态可支撑月数</x:v>
      </x:c>
      <x:c r="B16" s="19" t="str">
        <x:f>IF(OR(B15="",B14="",B14&lt;=0),"",MAX(0,B15/B14))</x:f>
      </x:c>
      <x:c r="C16" s="19" t="str">
        <x:v>月</x:v>
      </x:c>
      <x:c r="D16" s="19" t="str">
        <x:v>输入缺失时不应强行计算</x:v>
      </x:c>
    </x:row>
    <x:row r="17">
      <x:c r="A17" s="19" t="str">
        <x:v>检查结果</x:v>
      </x:c>
      <x:c r="B17" s="19" t="str"/>
      <x:c r="C17" s="19" t="str"/>
      <x:c r="D17" s="19" t="str">
        <x:v>每月持续支出缺失，因此月数应为空白</x:v>
      </x:c>
    </x:row>
    <x:row r="18">
      <x:c r="A18" s="19" t="str">
        <x:v>结论</x:v>
      </x:c>
      <x:c r="B18" s="19" t="str"/>
      <x:c r="C18" s="19" t="str"/>
      <x:c r="D18" s="19" t="str">
        <x:v>先补持续支出预算，而不是让AI猜数字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</x:cols>
  <x:sheetData>
    <x:row r="1">
      <x:c r="A1" s="15" t="str">
        <x:v>核实状态</x:v>
      </x:c>
    </x:row>
    <x:row r="2">
      <x:c r="A2" t="str">
        <x:v>已确认</x:v>
      </x:c>
    </x:row>
    <x:row r="3">
      <x:c r="A3" t="str">
        <x:v>待核实</x:v>
      </x:c>
    </x:row>
    <x:row r="4">
      <x:c r="A4" t="str">
        <x:v>缺失</x:v>
      </x:c>
    </x:row>
    <x:row r="5">
      <x:c r="A5" t="str">
        <x:v>不适用</x:v>
      </x:c>
    </x:row>
  </x:sheetData>
  <x:pageMargins left="0.7" right="0.7" top="0.75" bottom="0.75" header="0.3" footer="0.3"/>
</x:worksheet>
</file>